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https://cohortxiiicom.sharepoint.com/sites/CohortXIIISharedDrive/Shared Documents/Website/Updated/"/>
    </mc:Choice>
  </mc:AlternateContent>
  <xr:revisionPtr revIDLastSave="4" documentId="13_ncr:1_{B93C1FF8-1B24-4431-82B8-8078CB967122}" xr6:coauthVersionLast="47" xr6:coauthVersionMax="47" xr10:uidLastSave="{76B47DA8-A14D-41A5-AEA4-4846EC4537CE}"/>
  <bookViews>
    <workbookView xWindow="-120" yWindow="-120" windowWidth="29040" windowHeight="15840" tabRatio="562" activeTab="3" xr2:uid="{00000000-000D-0000-FFFF-FFFF00000000}"/>
  </bookViews>
  <sheets>
    <sheet name="Career Timeline" sheetId="28" r:id="rId1"/>
    <sheet name="Professional Timeline" sheetId="30" r:id="rId2"/>
    <sheet name="Probability Tree" sheetId="29" r:id="rId3"/>
    <sheet name="Trends Template" sheetId="23" r:id="rId4"/>
  </sheets>
  <definedNames>
    <definedName name="_xlnm.Print_Area" localSheetId="0">'Career Timeline'!$A$1:$DA$72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23" l="1"/>
  <c r="F50" i="23"/>
  <c r="E29" i="23"/>
  <c r="I16" i="23"/>
  <c r="I17" i="23"/>
  <c r="I18" i="23"/>
  <c r="I19" i="23"/>
  <c r="I20" i="23"/>
  <c r="I21" i="23"/>
  <c r="I22" i="23"/>
  <c r="I23" i="23"/>
  <c r="I24" i="23"/>
  <c r="I29" i="23"/>
  <c r="I30" i="23"/>
  <c r="I31" i="23"/>
  <c r="I32" i="23"/>
  <c r="I33" i="23"/>
  <c r="I34" i="23"/>
  <c r="I35" i="23"/>
  <c r="I36" i="23"/>
  <c r="I4" i="23"/>
  <c r="I8" i="23"/>
  <c r="I9" i="23"/>
  <c r="I10" i="23"/>
  <c r="I11" i="23"/>
  <c r="I7" i="23"/>
  <c r="M16" i="23"/>
  <c r="M17" i="23"/>
  <c r="M18" i="23"/>
  <c r="M19" i="23"/>
  <c r="M20" i="23"/>
  <c r="M21" i="23"/>
  <c r="M22" i="23"/>
  <c r="M23" i="23"/>
  <c r="M24" i="23"/>
  <c r="M29" i="23"/>
  <c r="M30" i="23"/>
  <c r="M31" i="23"/>
  <c r="M32" i="23"/>
  <c r="M33" i="23"/>
  <c r="M34" i="23"/>
  <c r="M35" i="23"/>
  <c r="M36" i="23"/>
  <c r="E16" i="23"/>
  <c r="E17" i="23"/>
  <c r="E18" i="23"/>
  <c r="E19" i="23"/>
  <c r="E20" i="23"/>
  <c r="E21" i="23"/>
  <c r="E22" i="23"/>
  <c r="E23" i="23"/>
  <c r="E24" i="23"/>
  <c r="E30" i="23"/>
  <c r="E31" i="23"/>
  <c r="E32" i="23"/>
  <c r="E33" i="23"/>
  <c r="E34" i="23"/>
  <c r="E35" i="23"/>
  <c r="E36" i="23"/>
  <c r="M4" i="23"/>
  <c r="M6" i="23"/>
  <c r="M7" i="23"/>
  <c r="M8" i="23"/>
  <c r="M9" i="23"/>
  <c r="M10" i="23"/>
  <c r="M11" i="23"/>
  <c r="M5" i="23"/>
  <c r="E4" i="23"/>
  <c r="E6" i="23"/>
  <c r="E7" i="23"/>
  <c r="E8" i="23"/>
  <c r="E9" i="23"/>
  <c r="E10" i="23"/>
  <c r="E11" i="23"/>
  <c r="E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Brown, Wesley A MAJ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>Years towards retirement (green is a good year).
BASD: (20050609)</t>
        </r>
      </text>
    </comment>
  </commentList>
</comments>
</file>

<file path=xl/sharedStrings.xml><?xml version="1.0" encoding="utf-8"?>
<sst xmlns="http://schemas.openxmlformats.org/spreadsheetml/2006/main" count="610" uniqueCount="132">
  <si>
    <t>Family Timeline</t>
  </si>
  <si>
    <t>Career Planning</t>
  </si>
  <si>
    <t>CPT</t>
  </si>
  <si>
    <t>MAJ</t>
  </si>
  <si>
    <t>LTC</t>
  </si>
  <si>
    <t>COL Promotion Boards</t>
  </si>
  <si>
    <t>Officer Separation Board</t>
  </si>
  <si>
    <t>2LT</t>
  </si>
  <si>
    <t>1LT</t>
  </si>
  <si>
    <t>AER</t>
  </si>
  <si>
    <t>Education / Certifications</t>
  </si>
  <si>
    <t>AAC Level I SPRDE</t>
  </si>
  <si>
    <t>AAC Level II SPRDE</t>
  </si>
  <si>
    <t>AAC Level III SPRDE</t>
  </si>
  <si>
    <t>Milestone</t>
  </si>
  <si>
    <t>Assignment Complete</t>
  </si>
  <si>
    <t>Upcoming Assignment</t>
  </si>
  <si>
    <t>Upcoming Education</t>
  </si>
  <si>
    <t>Ongoing Assignment</t>
  </si>
  <si>
    <t>BZ</t>
  </si>
  <si>
    <t>PZ</t>
  </si>
  <si>
    <t>2Q FY14</t>
  </si>
  <si>
    <t>PMP</t>
  </si>
  <si>
    <t>MAJ Promotion Board</t>
  </si>
  <si>
    <t>COHORT YG</t>
  </si>
  <si>
    <t>PZ CPT</t>
  </si>
  <si>
    <t>BZ MAJ</t>
  </si>
  <si>
    <t>PZ MAJ /ILE BD</t>
  </si>
  <si>
    <t>BZ LTC</t>
  </si>
  <si>
    <t>PZ LTC</t>
  </si>
  <si>
    <t>1ST BN CMD</t>
  </si>
  <si>
    <t>1ST SSC</t>
  </si>
  <si>
    <t>LAST BN CMD</t>
  </si>
  <si>
    <t>BZ COL*</t>
  </si>
  <si>
    <t>PZ COL</t>
  </si>
  <si>
    <t>1ST BDE CMD</t>
  </si>
  <si>
    <t>LAST SSC</t>
  </si>
  <si>
    <t>OCT</t>
  </si>
  <si>
    <t>BZ COL</t>
  </si>
  <si>
    <t>AS OF:</t>
  </si>
  <si>
    <t>MAR</t>
  </si>
  <si>
    <t>Ratings</t>
  </si>
  <si>
    <t>CSL 1?</t>
  </si>
  <si>
    <t xml:space="preserve">Calendar Year  </t>
  </si>
  <si>
    <t>Completed Milestone</t>
  </si>
  <si>
    <t>Timeline Variance</t>
  </si>
  <si>
    <t>NOV</t>
  </si>
  <si>
    <t>1ST CSL</t>
  </si>
  <si>
    <t>https://www.hrc.army.mil/Site/Protect/Assets/Directorate/OPMD/Professional%20Timeline%20Board%20Schedule%20FY17.pdf</t>
  </si>
  <si>
    <t>APR / MAY</t>
  </si>
  <si>
    <t>JUL / AUG</t>
  </si>
  <si>
    <t>JAN</t>
  </si>
  <si>
    <t>AUG</t>
  </si>
  <si>
    <t>COL CSL Boards</t>
  </si>
  <si>
    <t>PZ Promotion to COL</t>
  </si>
  <si>
    <t xml:space="preserve">MQ / ACOM   </t>
  </si>
  <si>
    <t xml:space="preserve">HQ / COM      </t>
  </si>
  <si>
    <t>Administration</t>
  </si>
  <si>
    <t>Trump</t>
  </si>
  <si>
    <t>Bush</t>
  </si>
  <si>
    <t>Obama</t>
  </si>
  <si>
    <t>????</t>
  </si>
  <si>
    <t>Active Federal Commissioned Service</t>
  </si>
  <si>
    <t>AC MAJ</t>
  </si>
  <si>
    <t>Primary Zone</t>
  </si>
  <si>
    <t>Above Zone</t>
  </si>
  <si>
    <t>Below Zone</t>
  </si>
  <si>
    <t>Non-Sel</t>
  </si>
  <si>
    <t>Select</t>
  </si>
  <si>
    <t>Total</t>
  </si>
  <si>
    <t>%</t>
  </si>
  <si>
    <t>FY11</t>
  </si>
  <si>
    <t>FY12</t>
  </si>
  <si>
    <t>FY13</t>
  </si>
  <si>
    <t>FY14</t>
  </si>
  <si>
    <t>FY15</t>
  </si>
  <si>
    <t>FY16</t>
  </si>
  <si>
    <t>AC LTC</t>
  </si>
  <si>
    <t>FY17</t>
  </si>
  <si>
    <t>AC COL</t>
  </si>
  <si>
    <t>FY09</t>
  </si>
  <si>
    <t>FY10</t>
  </si>
  <si>
    <t>Selects:</t>
  </si>
  <si>
    <t>~40% had 3/5 or better</t>
  </si>
  <si>
    <t>~10% had 2/5</t>
  </si>
  <si>
    <t>Majority of non-selects had higher COM/ACOM ratio</t>
  </si>
  <si>
    <t>Non-selects:</t>
  </si>
  <si>
    <t>93% had 3/5 or better MQ</t>
  </si>
  <si>
    <t>94% had 3/5 or better MQ</t>
  </si>
  <si>
    <t>97% were 2/5 or worse MQ</t>
  </si>
  <si>
    <t>94% were 2/5 or worse MQ</t>
  </si>
  <si>
    <t>20% chance of promotion for 2/5 MQ officers</t>
  </si>
  <si>
    <t>21 officers had 2/5 MQ or worse</t>
  </si>
  <si>
    <t>1 non-select had 3/5 or better</t>
  </si>
  <si>
    <t>DOPMA: 80%</t>
  </si>
  <si>
    <t>DOPMA: 70%</t>
  </si>
  <si>
    <t>DOPMA: 50%????</t>
  </si>
  <si>
    <t>Military Positions</t>
  </si>
  <si>
    <t>Civilian Positions</t>
  </si>
  <si>
    <t>Any Major that is 5 OERs from their PZ board has a 50% chance of promotion based on earning at least 3 out of 5 "Most Qualified" OERs over their next 5 rating periods.</t>
  </si>
  <si>
    <t>The 50% chance of promotion exists before the rating sequence begins (16 "blue box" positive outcomes out of 32 possible outcomes).  A binomial distribution with conditional probability explains the % chance of promotion once the sequence begins.</t>
  </si>
  <si>
    <t>An officer's mathematical chance for selection to LTC is improved or degraded by 18.75% once their first OER is complete.</t>
  </si>
  <si>
    <t>Based on the 1st OER (5 years from their PZ board), they will face 16 possible outcomes rather than 32; based on the 2nd OER, they will subsequently face 8 outcomes; then 4 after the 3rd OER; then 2 after the 4th OER.</t>
  </si>
  <si>
    <t>An officer that starts with an MQ faces 16 possible outcomes, 11 of which can lead to success (11/16 = 68.75%).</t>
  </si>
  <si>
    <t>An officer that starts with an HQ faces 16 possible outcomes, 5 of which can lead to success (5/16 = 31.25%).</t>
  </si>
  <si>
    <t>No OERs</t>
  </si>
  <si>
    <t>1st OER</t>
  </si>
  <si>
    <t>2nd OER</t>
  </si>
  <si>
    <t>3rd OER</t>
  </si>
  <si>
    <t>4th OER</t>
  </si>
  <si>
    <t>5th OER</t>
  </si>
  <si>
    <t>A</t>
  </si>
  <si>
    <t>C</t>
  </si>
  <si>
    <t>Tenure should never factor into a performance review.  Should consider revision of the Defense Officer Personnel Management Act of 1980.</t>
  </si>
  <si>
    <t>BOLC</t>
  </si>
  <si>
    <t>CCC</t>
  </si>
  <si>
    <t>PME</t>
  </si>
  <si>
    <t>Position #1</t>
  </si>
  <si>
    <t>Position #2</t>
  </si>
  <si>
    <t>Position #4</t>
  </si>
  <si>
    <t>Position #5</t>
  </si>
  <si>
    <t>Position #6</t>
  </si>
  <si>
    <t>Position #7</t>
  </si>
  <si>
    <t>Position #3</t>
  </si>
  <si>
    <r>
      <rPr>
        <b/>
        <u/>
        <sz val="9"/>
        <rFont val="Arial"/>
        <family val="2"/>
      </rPr>
      <t>COA 1</t>
    </r>
    <r>
      <rPr>
        <b/>
        <sz val="9"/>
        <rFont val="Arial"/>
        <family val="2"/>
      </rPr>
      <t xml:space="preserve">:  </t>
    </r>
  </si>
  <si>
    <r>
      <rPr>
        <b/>
        <u/>
        <sz val="9"/>
        <rFont val="Arial"/>
        <family val="2"/>
      </rPr>
      <t>COA 2</t>
    </r>
    <r>
      <rPr>
        <b/>
        <sz val="9"/>
        <rFont val="Arial"/>
        <family val="2"/>
      </rPr>
      <t xml:space="preserve">:  </t>
    </r>
  </si>
  <si>
    <r>
      <rPr>
        <b/>
        <u/>
        <sz val="9"/>
        <rFont val="Arial"/>
        <family val="2"/>
      </rPr>
      <t>COA 3</t>
    </r>
    <r>
      <rPr>
        <b/>
        <sz val="9"/>
        <rFont val="Arial"/>
        <family val="2"/>
      </rPr>
      <t xml:space="preserve">: </t>
    </r>
  </si>
  <si>
    <t>Years Toward Retirement</t>
  </si>
  <si>
    <t>Projected Board Month</t>
  </si>
  <si>
    <t>***Insert branch and cohort data</t>
  </si>
  <si>
    <t>Position #8</t>
  </si>
  <si>
    <t>Boards (as of May 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</si>
</sst>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9"/>
      <color indexed="12"/>
      <name val="Arial"/>
      <family val="2"/>
    </font>
    <font>
      <b/>
      <sz val="9"/>
      <color rgb="FFFF00FF"/>
      <name val="Arial"/>
      <family val="2"/>
    </font>
    <font>
      <sz val="9"/>
      <color indexed="81"/>
      <name val="Tahoma"/>
      <family val="2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theme="1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sz val="9"/>
      <color theme="0" tint="-0.499984740745262"/>
      <name val="Arial"/>
      <family val="2"/>
    </font>
    <font>
      <b/>
      <sz val="8"/>
      <color rgb="FF000000"/>
      <name val="Arial"/>
      <family val="2"/>
    </font>
    <font>
      <sz val="8"/>
      <color theme="0"/>
      <name val="Arial"/>
      <family val="2"/>
    </font>
    <font>
      <b/>
      <sz val="9"/>
      <color rgb="FFFF0000"/>
      <name val="Arial"/>
      <family val="2"/>
    </font>
    <font>
      <b/>
      <u/>
      <sz val="9"/>
      <color rgb="FF0000FF"/>
      <name val="Arial"/>
      <family val="2"/>
    </font>
    <font>
      <b/>
      <u/>
      <sz val="9"/>
      <color theme="10"/>
      <name val="Arial"/>
      <family val="2"/>
    </font>
    <font>
      <sz val="9"/>
      <color theme="1"/>
      <name val="Arial"/>
      <family val="2"/>
    </font>
    <font>
      <b/>
      <i/>
      <sz val="9"/>
      <color rgb="FF0000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1"/>
        </stop>
        <stop position="0.5">
          <color rgb="FFFFFF00"/>
        </stop>
        <stop position="1">
          <color theme="1"/>
        </stop>
      </gradientFill>
    </fill>
    <fill>
      <gradientFill degree="90">
        <stop position="0">
          <color rgb="FFFF0000"/>
        </stop>
        <stop position="0.5">
          <color theme="0"/>
        </stop>
        <stop position="1">
          <color rgb="FFFF0000"/>
        </stop>
      </gradient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rgb="FFB381D9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7575FF"/>
        <bgColor indexed="64"/>
      </patternFill>
    </fill>
    <fill>
      <patternFill patternType="lightGray">
        <bgColor indexed="22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rgb="FF0000FF"/>
        </stop>
        <stop position="0.5">
          <color theme="0"/>
        </stop>
        <stop position="1">
          <color rgb="FF0000FF"/>
        </stop>
      </gradient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rgb="FF0000FF"/>
      </left>
      <right style="thin">
        <color theme="1"/>
      </right>
      <top style="thick">
        <color rgb="FF0000FF"/>
      </top>
      <bottom style="thick">
        <color rgb="FF0000FF"/>
      </bottom>
      <diagonal/>
    </border>
    <border>
      <left style="thin">
        <color theme="1"/>
      </left>
      <right style="thin">
        <color theme="1"/>
      </right>
      <top style="thick">
        <color rgb="FF0000FF"/>
      </top>
      <bottom style="thick">
        <color rgb="FF0000FF"/>
      </bottom>
      <diagonal/>
    </border>
    <border>
      <left style="thin">
        <color theme="1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8">
    <xf numFmtId="0" fontId="0" fillId="0" borderId="0" applyNumberFormat="0" applyBorder="0" applyAlignment="0" applyProtection="0"/>
    <xf numFmtId="0" fontId="4" fillId="6" borderId="0" applyNumberFormat="0" applyBorder="0" applyAlignment="0" applyProtection="0">
      <alignment horizontal="center" vertical="center" wrapText="1"/>
    </xf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3" fillId="4" borderId="0" applyNumberFormat="0" applyBorder="0" applyAlignment="0" applyProtection="0">
      <alignment horizontal="center"/>
    </xf>
    <xf numFmtId="0" fontId="4" fillId="20" borderId="2" applyNumberFormat="0" applyFont="0" applyBorder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2" fillId="6" borderId="2" xfId="1" applyFont="1" applyBorder="1" applyAlignment="1">
      <alignment horizontal="left" vertical="center" wrapText="1"/>
    </xf>
    <xf numFmtId="0" fontId="2" fillId="6" borderId="3" xfId="1" applyFont="1" applyBorder="1">
      <alignment horizontal="center" vertical="center" wrapText="1"/>
    </xf>
    <xf numFmtId="0" fontId="2" fillId="6" borderId="4" xfId="1" applyFont="1" applyBorder="1">
      <alignment horizontal="center" vertical="center" wrapText="1"/>
    </xf>
    <xf numFmtId="0" fontId="2" fillId="6" borderId="2" xfId="1" applyFont="1" applyBorder="1">
      <alignment horizontal="center" vertical="center" wrapText="1"/>
    </xf>
    <xf numFmtId="0" fontId="2" fillId="6" borderId="2" xfId="1" applyFont="1" applyBorder="1" applyAlignment="1"/>
    <xf numFmtId="0" fontId="2" fillId="6" borderId="3" xfId="1" applyFont="1" applyBorder="1" applyAlignment="1"/>
    <xf numFmtId="0" fontId="2" fillId="6" borderId="4" xfId="1" applyFont="1" applyBorder="1" applyAlignment="1"/>
    <xf numFmtId="0" fontId="2" fillId="6" borderId="6" xfId="1" applyFont="1" applyBorder="1" applyAlignment="1"/>
    <xf numFmtId="0" fontId="1" fillId="0" borderId="0" xfId="0" applyFont="1" applyAlignment="1">
      <alignment horizontal="left"/>
    </xf>
    <xf numFmtId="0" fontId="1" fillId="3" borderId="3" xfId="0" applyFont="1" applyFill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6" borderId="0" xfId="1" applyFont="1" applyAlignment="1">
      <alignment horizontal="center"/>
    </xf>
    <xf numFmtId="0" fontId="1" fillId="7" borderId="0" xfId="2" applyFont="1" applyAlignment="1">
      <alignment horizontal="center"/>
    </xf>
    <xf numFmtId="0" fontId="1" fillId="5" borderId="0" xfId="3" applyFont="1" applyAlignment="1">
      <alignment horizontal="center"/>
    </xf>
    <xf numFmtId="0" fontId="3" fillId="4" borderId="0" xfId="4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8" borderId="3" xfId="0" applyFont="1" applyFill="1" applyBorder="1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4" fillId="6" borderId="2" xfId="1" applyBorder="1" applyAlignment="1"/>
    <xf numFmtId="0" fontId="1" fillId="0" borderId="2" xfId="0" applyFont="1" applyBorder="1" applyAlignment="1">
      <alignment horizontal="right"/>
    </xf>
    <xf numFmtId="0" fontId="1" fillId="0" borderId="0" xfId="1" applyFont="1" applyFill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/>
    <xf numFmtId="0" fontId="1" fillId="0" borderId="10" xfId="0" applyFont="1" applyBorder="1" applyAlignment="1">
      <alignment horizontal="left" vertical="center" wrapText="1"/>
    </xf>
    <xf numFmtId="0" fontId="2" fillId="0" borderId="0" xfId="1" applyFont="1" applyFill="1" applyAlignment="1"/>
    <xf numFmtId="0" fontId="1" fillId="0" borderId="0" xfId="1" applyFont="1" applyFill="1" applyAlignment="1"/>
    <xf numFmtId="0" fontId="2" fillId="0" borderId="0" xfId="1" applyFont="1" applyFill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" fillId="0" borderId="0" xfId="4" applyFill="1" applyAlignment="1"/>
    <xf numFmtId="0" fontId="0" fillId="0" borderId="10" xfId="0" applyBorder="1"/>
    <xf numFmtId="0" fontId="5" fillId="0" borderId="0" xfId="0" applyFont="1"/>
    <xf numFmtId="0" fontId="1" fillId="0" borderId="10" xfId="0" applyFont="1" applyBorder="1"/>
    <xf numFmtId="0" fontId="1" fillId="2" borderId="7" xfId="0" applyFont="1" applyFill="1" applyBorder="1" applyAlignment="1">
      <alignment horizontal="center"/>
    </xf>
    <xf numFmtId="0" fontId="4" fillId="6" borderId="3" xfId="1" applyBorder="1" applyAlignment="1"/>
    <xf numFmtId="0" fontId="4" fillId="6" borderId="4" xfId="1" applyBorder="1" applyAlignment="1"/>
    <xf numFmtId="0" fontId="0" fillId="6" borderId="3" xfId="1" applyFont="1" applyBorder="1" applyAlignment="1"/>
    <xf numFmtId="0" fontId="0" fillId="6" borderId="3" xfId="1" applyFont="1" applyBorder="1" applyAlignment="1">
      <alignment horizontal="center"/>
    </xf>
    <xf numFmtId="0" fontId="4" fillId="7" borderId="3" xfId="2" applyBorder="1"/>
    <xf numFmtId="0" fontId="1" fillId="9" borderId="0" xfId="0" applyFont="1" applyFill="1"/>
    <xf numFmtId="0" fontId="1" fillId="7" borderId="2" xfId="2" applyFont="1" applyBorder="1"/>
    <xf numFmtId="0" fontId="12" fillId="0" borderId="0" xfId="0" applyFont="1"/>
    <xf numFmtId="0" fontId="1" fillId="8" borderId="5" xfId="0" applyFont="1" applyFill="1" applyBorder="1"/>
    <xf numFmtId="0" fontId="1" fillId="8" borderId="0" xfId="0" applyFont="1" applyFill="1"/>
    <xf numFmtId="0" fontId="4" fillId="6" borderId="3" xfId="1" applyBorder="1" applyAlignment="1">
      <alignment horizontal="left"/>
    </xf>
    <xf numFmtId="0" fontId="6" fillId="1" borderId="2" xfId="0" applyFont="1" applyFill="1" applyBorder="1"/>
    <xf numFmtId="0" fontId="6" fillId="1" borderId="3" xfId="0" applyFont="1" applyFill="1" applyBorder="1"/>
    <xf numFmtId="0" fontId="6" fillId="1" borderId="4" xfId="0" applyFont="1" applyFill="1" applyBorder="1"/>
    <xf numFmtId="0" fontId="6" fillId="14" borderId="3" xfId="0" applyFont="1" applyFill="1" applyBorder="1"/>
    <xf numFmtId="0" fontId="1" fillId="8" borderId="2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left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0" xfId="0" applyFont="1" applyFill="1"/>
    <xf numFmtId="0" fontId="1" fillId="13" borderId="7" xfId="0" applyFont="1" applyFill="1" applyBorder="1" applyAlignment="1">
      <alignment horizontal="left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5" xfId="0" applyFont="1" applyFill="1" applyBorder="1"/>
    <xf numFmtId="0" fontId="1" fillId="8" borderId="7" xfId="0" applyFont="1" applyFill="1" applyBorder="1" applyAlignment="1">
      <alignment horizontal="left"/>
    </xf>
    <xf numFmtId="0" fontId="1" fillId="8" borderId="8" xfId="0" applyFont="1" applyFill="1" applyBorder="1"/>
    <xf numFmtId="0" fontId="1" fillId="8" borderId="10" xfId="0" applyFont="1" applyFill="1" applyBorder="1" applyAlignment="1">
      <alignment horizontal="left"/>
    </xf>
    <xf numFmtId="0" fontId="1" fillId="8" borderId="0" xfId="0" applyFont="1" applyFill="1" applyAlignment="1">
      <alignment horizontal="right"/>
    </xf>
    <xf numFmtId="0" fontId="8" fillId="10" borderId="6" xfId="0" applyFont="1" applyFill="1" applyBorder="1" applyAlignment="1">
      <alignment horizontal="center" vertical="center" wrapText="1" readingOrder="1"/>
    </xf>
    <xf numFmtId="0" fontId="4" fillId="13" borderId="6" xfId="0" applyFont="1" applyFill="1" applyBorder="1" applyAlignment="1">
      <alignment horizontal="center" vertical="center" wrapText="1" readingOrder="1"/>
    </xf>
    <xf numFmtId="0" fontId="4" fillId="11" borderId="6" xfId="0" applyFont="1" applyFill="1" applyBorder="1" applyAlignment="1">
      <alignment horizontal="center" vertical="center" wrapText="1" readingOrder="1"/>
    </xf>
    <xf numFmtId="0" fontId="8" fillId="13" borderId="6" xfId="0" applyFont="1" applyFill="1" applyBorder="1" applyAlignment="1">
      <alignment horizontal="center" vertical="center" wrapText="1" readingOrder="1"/>
    </xf>
    <xf numFmtId="0" fontId="8" fillId="7" borderId="6" xfId="0" applyFont="1" applyFill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8" fillId="10" borderId="13" xfId="0" applyFont="1" applyFill="1" applyBorder="1" applyAlignment="1">
      <alignment horizontal="center" vertical="center" wrapText="1" readingOrder="1"/>
    </xf>
    <xf numFmtId="0" fontId="4" fillId="13" borderId="13" xfId="0" applyFont="1" applyFill="1" applyBorder="1" applyAlignment="1">
      <alignment horizontal="center" vertical="center" wrapText="1" readingOrder="1"/>
    </xf>
    <xf numFmtId="0" fontId="0" fillId="13" borderId="6" xfId="0" applyFill="1" applyBorder="1" applyAlignment="1">
      <alignment horizontal="center" vertical="center" wrapText="1" readingOrder="1"/>
    </xf>
    <xf numFmtId="0" fontId="0" fillId="13" borderId="13" xfId="0" applyFill="1" applyBorder="1" applyAlignment="1">
      <alignment horizontal="center" vertical="center" wrapText="1" readingOrder="1"/>
    </xf>
    <xf numFmtId="0" fontId="0" fillId="13" borderId="6" xfId="2" applyFont="1" applyFill="1" applyBorder="1" applyAlignment="1">
      <alignment horizontal="center" vertical="center" wrapText="1" readingOrder="1"/>
    </xf>
    <xf numFmtId="0" fontId="0" fillId="13" borderId="6" xfId="1" applyFont="1" applyFill="1" applyBorder="1" applyAlignment="1">
      <alignment horizontal="center" vertical="center" wrapText="1" readingOrder="1"/>
    </xf>
    <xf numFmtId="15" fontId="9" fillId="0" borderId="6" xfId="0" applyNumberFormat="1" applyFont="1" applyBorder="1" applyAlignment="1">
      <alignment horizontal="center" vertical="center" wrapText="1" readingOrder="1"/>
    </xf>
    <xf numFmtId="0" fontId="14" fillId="10" borderId="6" xfId="0" applyFont="1" applyFill="1" applyBorder="1" applyAlignment="1">
      <alignment horizontal="center" vertical="center" wrapText="1" readingOrder="1"/>
    </xf>
    <xf numFmtId="0" fontId="14" fillId="13" borderId="6" xfId="0" applyFont="1" applyFill="1" applyBorder="1" applyAlignment="1">
      <alignment horizontal="center" vertical="center" wrapText="1" readingOrder="1"/>
    </xf>
    <xf numFmtId="0" fontId="14" fillId="7" borderId="6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1" fillId="0" borderId="11" xfId="0" applyFont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18" borderId="3" xfId="0" applyFont="1" applyFill="1" applyBorder="1"/>
    <xf numFmtId="0" fontId="0" fillId="0" borderId="6" xfId="0" applyBorder="1"/>
    <xf numFmtId="0" fontId="0" fillId="8" borderId="6" xfId="0" applyFill="1" applyBorder="1"/>
    <xf numFmtId="0" fontId="1" fillId="2" borderId="1" xfId="0" applyFont="1" applyFill="1" applyBorder="1"/>
    <xf numFmtId="0" fontId="16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19" borderId="3" xfId="0" applyFont="1" applyFill="1" applyBorder="1"/>
    <xf numFmtId="0" fontId="1" fillId="13" borderId="3" xfId="0" applyFont="1" applyFill="1" applyBorder="1" applyAlignment="1">
      <alignment horizontal="center" vertical="center" wrapText="1"/>
    </xf>
    <xf numFmtId="0" fontId="1" fillId="19" borderId="4" xfId="0" applyFont="1" applyFill="1" applyBorder="1"/>
    <xf numFmtId="0" fontId="1" fillId="0" borderId="6" xfId="0" applyFont="1" applyBorder="1" applyAlignment="1">
      <alignment vertical="center"/>
    </xf>
    <xf numFmtId="0" fontId="4" fillId="6" borderId="6" xfId="1" applyBorder="1" applyAlignment="1"/>
    <xf numFmtId="0" fontId="1" fillId="0" borderId="6" xfId="0" applyFont="1" applyBorder="1" applyAlignment="1">
      <alignment horizontal="center" vertical="center"/>
    </xf>
    <xf numFmtId="0" fontId="0" fillId="6" borderId="3" xfId="1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2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/>
    </xf>
    <xf numFmtId="0" fontId="8" fillId="10" borderId="14" xfId="0" applyFont="1" applyFill="1" applyBorder="1" applyAlignment="1">
      <alignment horizontal="center" vertical="center" wrapText="1" readingOrder="1"/>
    </xf>
    <xf numFmtId="0" fontId="0" fillId="13" borderId="14" xfId="0" applyFill="1" applyBorder="1" applyAlignment="1">
      <alignment horizontal="center" vertical="center" wrapText="1" readingOrder="1"/>
    </xf>
    <xf numFmtId="0" fontId="0" fillId="13" borderId="14" xfId="2" applyFont="1" applyFill="1" applyBorder="1" applyAlignment="1">
      <alignment horizontal="center" vertical="center" wrapText="1" readingOrder="1"/>
    </xf>
    <xf numFmtId="0" fontId="4" fillId="13" borderId="14" xfId="0" applyFont="1" applyFill="1" applyBorder="1" applyAlignment="1">
      <alignment horizontal="center" vertical="center" wrapText="1" readingOrder="1"/>
    </xf>
    <xf numFmtId="0" fontId="0" fillId="8" borderId="7" xfId="0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1" fillId="8" borderId="6" xfId="0" applyFont="1" applyFill="1" applyBorder="1" applyAlignment="1">
      <alignment horizontal="left" vertical="center" wrapText="1"/>
    </xf>
    <xf numFmtId="0" fontId="1" fillId="0" borderId="2" xfId="0" applyFont="1" applyBorder="1"/>
    <xf numFmtId="0" fontId="1" fillId="8" borderId="2" xfId="0" applyFont="1" applyFill="1" applyBorder="1"/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1" fillId="0" borderId="9" xfId="0" applyFont="1" applyBorder="1"/>
    <xf numFmtId="0" fontId="1" fillId="0" borderId="7" xfId="0" applyFont="1" applyBorder="1"/>
    <xf numFmtId="0" fontId="17" fillId="0" borderId="0" xfId="0" applyFont="1" applyAlignment="1">
      <alignment horizontal="center" vertical="center"/>
    </xf>
    <xf numFmtId="10" fontId="0" fillId="0" borderId="0" xfId="0" applyNumberFormat="1"/>
    <xf numFmtId="10" fontId="0" fillId="0" borderId="0" xfId="6" applyNumberFormat="1" applyFont="1"/>
    <xf numFmtId="1" fontId="0" fillId="0" borderId="0" xfId="0" applyNumberFormat="1"/>
    <xf numFmtId="0" fontId="4" fillId="0" borderId="0" xfId="2" applyFill="1"/>
    <xf numFmtId="0" fontId="0" fillId="0" borderId="15" xfId="0" applyBorder="1"/>
    <xf numFmtId="0" fontId="0" fillId="0" borderId="16" xfId="0" applyBorder="1"/>
    <xf numFmtId="10" fontId="0" fillId="0" borderId="16" xfId="6" applyNumberFormat="1" applyFont="1" applyBorder="1"/>
    <xf numFmtId="10" fontId="0" fillId="0" borderId="16" xfId="0" applyNumberFormat="1" applyBorder="1"/>
    <xf numFmtId="10" fontId="0" fillId="0" borderId="17" xfId="6" applyNumberFormat="1" applyFont="1" applyBorder="1"/>
    <xf numFmtId="0" fontId="0" fillId="0" borderId="18" xfId="0" applyBorder="1"/>
    <xf numFmtId="0" fontId="0" fillId="0" borderId="19" xfId="0" applyBorder="1"/>
    <xf numFmtId="10" fontId="0" fillId="0" borderId="19" xfId="6" applyNumberFormat="1" applyFont="1" applyBorder="1"/>
    <xf numFmtId="0" fontId="0" fillId="0" borderId="20" xfId="0" applyBorder="1"/>
    <xf numFmtId="0" fontId="0" fillId="0" borderId="21" xfId="0" applyBorder="1"/>
    <xf numFmtId="10" fontId="0" fillId="0" borderId="21" xfId="6" applyNumberFormat="1" applyFont="1" applyBorder="1"/>
    <xf numFmtId="10" fontId="0" fillId="0" borderId="21" xfId="0" applyNumberFormat="1" applyBorder="1"/>
    <xf numFmtId="10" fontId="0" fillId="0" borderId="22" xfId="6" applyNumberFormat="1" applyFont="1" applyBorder="1"/>
    <xf numFmtId="0" fontId="1" fillId="3" borderId="3" xfId="0" applyFont="1" applyFill="1" applyBorder="1" applyAlignment="1">
      <alignment vertical="top"/>
    </xf>
    <xf numFmtId="0" fontId="4" fillId="7" borderId="5" xfId="2" applyBorder="1"/>
    <xf numFmtId="0" fontId="4" fillId="0" borderId="0" xfId="1" applyFill="1" applyAlignment="1"/>
    <xf numFmtId="0" fontId="13" fillId="0" borderId="0" xfId="0" applyFont="1" applyBorder="1" applyAlignment="1">
      <alignment vertical="center" wrapText="1"/>
    </xf>
    <xf numFmtId="0" fontId="4" fillId="0" borderId="0" xfId="5" applyFill="1" applyBorder="1"/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0" fillId="13" borderId="0" xfId="0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0" fillId="0" borderId="24" xfId="0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2" xfId="0" applyBorder="1"/>
    <xf numFmtId="0" fontId="0" fillId="13" borderId="10" xfId="0" applyFill="1" applyBorder="1"/>
    <xf numFmtId="0" fontId="0" fillId="13" borderId="11" xfId="0" applyFill="1" applyBorder="1"/>
    <xf numFmtId="0" fontId="0" fillId="21" borderId="10" xfId="0" applyFill="1" applyBorder="1"/>
    <xf numFmtId="0" fontId="0" fillId="21" borderId="0" xfId="0" applyFill="1" applyBorder="1"/>
    <xf numFmtId="0" fontId="0" fillId="21" borderId="11" xfId="0" applyFill="1" applyBorder="1"/>
    <xf numFmtId="0" fontId="19" fillId="13" borderId="6" xfId="0" applyFont="1" applyFill="1" applyBorder="1" applyAlignment="1">
      <alignment horizontal="center"/>
    </xf>
    <xf numFmtId="0" fontId="19" fillId="21" borderId="10" xfId="0" applyFont="1" applyFill="1" applyBorder="1" applyAlignment="1">
      <alignment horizontal="center"/>
    </xf>
    <xf numFmtId="0" fontId="19" fillId="21" borderId="6" xfId="0" applyFont="1" applyFill="1" applyBorder="1" applyAlignment="1">
      <alignment horizontal="center"/>
    </xf>
    <xf numFmtId="0" fontId="19" fillId="21" borderId="1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13" borderId="33" xfId="0" applyFont="1" applyFill="1" applyBorder="1" applyAlignment="1">
      <alignment horizontal="center"/>
    </xf>
    <xf numFmtId="0" fontId="19" fillId="13" borderId="34" xfId="0" applyFont="1" applyFill="1" applyBorder="1" applyAlignment="1">
      <alignment horizontal="center"/>
    </xf>
    <xf numFmtId="0" fontId="19" fillId="13" borderId="35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center"/>
    </xf>
    <xf numFmtId="0" fontId="19" fillId="21" borderId="33" xfId="0" applyFont="1" applyFill="1" applyBorder="1" applyAlignment="1">
      <alignment horizontal="center"/>
    </xf>
    <xf numFmtId="0" fontId="19" fillId="21" borderId="34" xfId="0" applyFont="1" applyFill="1" applyBorder="1" applyAlignment="1">
      <alignment horizontal="center"/>
    </xf>
    <xf numFmtId="0" fontId="19" fillId="21" borderId="35" xfId="0" applyFont="1" applyFill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13" borderId="10" xfId="0" applyFont="1" applyFill="1" applyBorder="1" applyAlignment="1">
      <alignment horizontal="center"/>
    </xf>
    <xf numFmtId="10" fontId="19" fillId="21" borderId="10" xfId="0" applyNumberFormat="1" applyFont="1" applyFill="1" applyBorder="1"/>
    <xf numFmtId="0" fontId="19" fillId="21" borderId="0" xfId="0" applyFont="1" applyFill="1" applyBorder="1" applyAlignment="1">
      <alignment horizontal="center"/>
    </xf>
    <xf numFmtId="0" fontId="19" fillId="13" borderId="0" xfId="0" applyFont="1" applyFill="1" applyBorder="1" applyAlignment="1">
      <alignment horizontal="center"/>
    </xf>
    <xf numFmtId="10" fontId="19" fillId="21" borderId="10" xfId="0" applyNumberFormat="1" applyFont="1" applyFill="1" applyBorder="1" applyAlignment="1">
      <alignment vertical="top"/>
    </xf>
    <xf numFmtId="10" fontId="19" fillId="21" borderId="0" xfId="0" applyNumberFormat="1" applyFont="1" applyFill="1" applyBorder="1"/>
    <xf numFmtId="10" fontId="19" fillId="21" borderId="10" xfId="0" applyNumberFormat="1" applyFont="1" applyFill="1" applyBorder="1" applyAlignment="1">
      <alignment horizontal="center"/>
    </xf>
    <xf numFmtId="10" fontId="19" fillId="21" borderId="0" xfId="0" applyNumberFormat="1" applyFont="1" applyFill="1" applyBorder="1" applyAlignment="1">
      <alignment horizontal="center"/>
    </xf>
    <xf numFmtId="0" fontId="0" fillId="13" borderId="7" xfId="0" applyFill="1" applyBorder="1"/>
    <xf numFmtId="0" fontId="0" fillId="13" borderId="5" xfId="0" applyFill="1" applyBorder="1"/>
    <xf numFmtId="0" fontId="0" fillId="13" borderId="8" xfId="0" applyFill="1" applyBorder="1"/>
    <xf numFmtId="0" fontId="0" fillId="21" borderId="7" xfId="0" applyFill="1" applyBorder="1"/>
    <xf numFmtId="0" fontId="0" fillId="21" borderId="5" xfId="0" applyFill="1" applyBorder="1"/>
    <xf numFmtId="0" fontId="0" fillId="21" borderId="8" xfId="0" applyFill="1" applyBorder="1"/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4" fillId="0" borderId="0" xfId="3" applyFill="1" applyBorder="1"/>
    <xf numFmtId="0" fontId="1" fillId="2" borderId="0" xfId="0" applyFont="1" applyFill="1" applyBorder="1"/>
    <xf numFmtId="0" fontId="19" fillId="21" borderId="7" xfId="0" applyFont="1" applyFill="1" applyBorder="1" applyAlignment="1">
      <alignment horizontal="center"/>
    </xf>
    <xf numFmtId="0" fontId="19" fillId="21" borderId="5" xfId="0" applyFont="1" applyFill="1" applyBorder="1" applyAlignment="1">
      <alignment horizontal="center"/>
    </xf>
    <xf numFmtId="0" fontId="19" fillId="21" borderId="8" xfId="0" applyFont="1" applyFill="1" applyBorder="1" applyAlignment="1">
      <alignment horizontal="center"/>
    </xf>
    <xf numFmtId="0" fontId="19" fillId="13" borderId="5" xfId="0" applyFont="1" applyFill="1" applyBorder="1" applyAlignment="1">
      <alignment horizontal="center"/>
    </xf>
    <xf numFmtId="0" fontId="19" fillId="13" borderId="8" xfId="0" applyFont="1" applyFill="1" applyBorder="1" applyAlignment="1">
      <alignment horizontal="center"/>
    </xf>
    <xf numFmtId="0" fontId="4" fillId="0" borderId="10" xfId="2" applyFill="1" applyBorder="1"/>
    <xf numFmtId="0" fontId="4" fillId="0" borderId="0" xfId="2" applyFill="1" applyBorder="1" applyAlignment="1">
      <alignment horizontal="center"/>
    </xf>
    <xf numFmtId="0" fontId="4" fillId="0" borderId="11" xfId="2" applyFill="1" applyBorder="1" applyAlignment="1">
      <alignment horizontal="center"/>
    </xf>
    <xf numFmtId="0" fontId="4" fillId="0" borderId="6" xfId="2" applyFill="1" applyBorder="1" applyAlignment="1">
      <alignment horizontal="center"/>
    </xf>
    <xf numFmtId="0" fontId="4" fillId="0" borderId="0" xfId="2" applyFill="1" applyBorder="1"/>
    <xf numFmtId="0" fontId="4" fillId="0" borderId="11" xfId="2" applyFill="1" applyBorder="1"/>
    <xf numFmtId="0" fontId="4" fillId="0" borderId="7" xfId="2" applyFill="1" applyBorder="1"/>
    <xf numFmtId="0" fontId="4" fillId="0" borderId="5" xfId="2" applyFill="1" applyBorder="1"/>
    <xf numFmtId="0" fontId="4" fillId="0" borderId="8" xfId="2" applyFill="1" applyBorder="1"/>
    <xf numFmtId="0" fontId="4" fillId="7" borderId="10" xfId="2" applyFill="1" applyBorder="1"/>
    <xf numFmtId="0" fontId="4" fillId="7" borderId="0" xfId="2" applyFill="1" applyBorder="1" applyAlignment="1">
      <alignment horizontal="center"/>
    </xf>
    <xf numFmtId="0" fontId="4" fillId="7" borderId="11" xfId="2" applyFill="1" applyBorder="1" applyAlignment="1">
      <alignment horizontal="center"/>
    </xf>
    <xf numFmtId="0" fontId="4" fillId="7" borderId="6" xfId="2" applyFill="1" applyBorder="1" applyAlignment="1">
      <alignment horizontal="center"/>
    </xf>
    <xf numFmtId="0" fontId="4" fillId="7" borderId="7" xfId="2" applyFill="1" applyBorder="1"/>
    <xf numFmtId="0" fontId="4" fillId="7" borderId="5" xfId="2" applyFill="1" applyBorder="1" applyAlignment="1">
      <alignment horizontal="center"/>
    </xf>
    <xf numFmtId="0" fontId="4" fillId="7" borderId="8" xfId="2" applyFill="1" applyBorder="1" applyAlignment="1">
      <alignment horizontal="center"/>
    </xf>
    <xf numFmtId="0" fontId="19" fillId="7" borderId="10" xfId="0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0" fontId="19" fillId="7" borderId="11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0" fillId="7" borderId="10" xfId="0" applyFill="1" applyBorder="1"/>
    <xf numFmtId="0" fontId="0" fillId="7" borderId="0" xfId="0" applyFill="1" applyBorder="1"/>
    <xf numFmtId="0" fontId="0" fillId="7" borderId="11" xfId="0" applyFill="1" applyBorder="1"/>
    <xf numFmtId="0" fontId="0" fillId="7" borderId="7" xfId="0" applyFill="1" applyBorder="1"/>
    <xf numFmtId="0" fontId="0" fillId="7" borderId="5" xfId="0" applyFill="1" applyBorder="1"/>
    <xf numFmtId="0" fontId="0" fillId="7" borderId="8" xfId="0" applyFill="1" applyBorder="1"/>
    <xf numFmtId="0" fontId="1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3" xfId="0" applyFont="1" applyFill="1" applyBorder="1"/>
    <xf numFmtId="0" fontId="1" fillId="2" borderId="0" xfId="0" applyFont="1" applyFill="1" applyBorder="1" applyAlignment="1">
      <alignment horizontal="center"/>
    </xf>
    <xf numFmtId="0" fontId="3" fillId="0" borderId="0" xfId="4" applyFill="1" applyBorder="1" applyAlignment="1"/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0" fillId="0" borderId="0" xfId="5" applyNumberFormat="1" applyFont="1" applyFill="1" applyBorder="1" applyAlignment="1"/>
    <xf numFmtId="49" fontId="0" fillId="0" borderId="0" xfId="5" applyNumberFormat="1" applyFont="1" applyFill="1" applyBorder="1" applyAlignment="1">
      <alignment horizontal="right"/>
    </xf>
    <xf numFmtId="49" fontId="4" fillId="0" borderId="0" xfId="5" applyNumberFormat="1" applyFill="1" applyBorder="1" applyAlignment="1"/>
    <xf numFmtId="0" fontId="0" fillId="0" borderId="0" xfId="0" applyFill="1"/>
    <xf numFmtId="0" fontId="1" fillId="0" borderId="0" xfId="0" applyFont="1" applyFill="1"/>
    <xf numFmtId="0" fontId="3" fillId="0" borderId="2" xfId="4" applyFill="1" applyBorder="1" applyAlignment="1"/>
    <xf numFmtId="0" fontId="3" fillId="0" borderId="3" xfId="4" applyFill="1" applyBorder="1" applyAlignment="1"/>
    <xf numFmtId="0" fontId="3" fillId="0" borderId="4" xfId="4" applyFill="1" applyBorder="1" applyAlignment="1"/>
    <xf numFmtId="0" fontId="3" fillId="0" borderId="7" xfId="4" applyFill="1" applyBorder="1" applyAlignment="1"/>
    <xf numFmtId="0" fontId="3" fillId="0" borderId="5" xfId="4" applyFill="1" applyBorder="1" applyAlignment="1"/>
    <xf numFmtId="0" fontId="3" fillId="0" borderId="8" xfId="4" applyFill="1" applyBorder="1" applyAlignment="1"/>
    <xf numFmtId="0" fontId="4" fillId="0" borderId="0" xfId="1" applyFill="1" applyBorder="1" applyAlignment="1"/>
    <xf numFmtId="0" fontId="1" fillId="3" borderId="2" xfId="0" applyFont="1" applyFill="1" applyBorder="1"/>
    <xf numFmtId="0" fontId="1" fillId="3" borderId="4" xfId="0" applyFont="1" applyFill="1" applyBorder="1"/>
    <xf numFmtId="0" fontId="0" fillId="7" borderId="6" xfId="2" applyFont="1" applyBorder="1" applyAlignment="1">
      <alignment horizontal="center" vertical="center" wrapText="1" readingOrder="1"/>
    </xf>
    <xf numFmtId="0" fontId="1" fillId="13" borderId="6" xfId="0" applyFont="1" applyFill="1" applyBorder="1" applyAlignment="1">
      <alignment horizontal="center" vertical="center" wrapText="1" readingOrder="1"/>
    </xf>
    <xf numFmtId="0" fontId="1" fillId="13" borderId="6" xfId="2" applyFont="1" applyFill="1" applyBorder="1" applyAlignment="1">
      <alignment horizontal="center" vertical="center" wrapText="1" readingOrder="1"/>
    </xf>
    <xf numFmtId="0" fontId="1" fillId="13" borderId="6" xfId="1" applyFont="1" applyFill="1" applyBorder="1" applyAlignment="1">
      <alignment horizontal="center" vertical="center" wrapText="1" readingOrder="1"/>
    </xf>
    <xf numFmtId="0" fontId="1" fillId="13" borderId="13" xfId="0" applyFont="1" applyFill="1" applyBorder="1" applyAlignment="1">
      <alignment horizontal="center" vertical="center" wrapText="1" readingOrder="1"/>
    </xf>
    <xf numFmtId="0" fontId="1" fillId="13" borderId="14" xfId="0" applyFont="1" applyFill="1" applyBorder="1" applyAlignment="1">
      <alignment horizontal="center" vertical="center" wrapText="1" readingOrder="1"/>
    </xf>
    <xf numFmtId="0" fontId="1" fillId="6" borderId="6" xfId="0" applyFont="1" applyFill="1" applyBorder="1" applyAlignment="1">
      <alignment horizontal="center" vertical="center" wrapText="1" readingOrder="1"/>
    </xf>
    <xf numFmtId="0" fontId="20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8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21" borderId="2" xfId="1" applyFill="1" applyBorder="1" applyAlignment="1">
      <alignment horizontal="center"/>
    </xf>
    <xf numFmtId="0" fontId="4" fillId="21" borderId="3" xfId="1" applyFill="1" applyBorder="1" applyAlignment="1">
      <alignment horizontal="center"/>
    </xf>
    <xf numFmtId="0" fontId="4" fillId="21" borderId="4" xfId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1" borderId="6" xfId="1" applyFill="1" applyBorder="1" applyAlignment="1">
      <alignment horizontal="center"/>
    </xf>
    <xf numFmtId="0" fontId="18" fillId="12" borderId="6" xfId="7" applyFill="1" applyBorder="1" applyAlignment="1">
      <alignment horizontal="left" vertical="center" wrapText="1"/>
    </xf>
    <xf numFmtId="0" fontId="10" fillId="12" borderId="6" xfId="0" applyFont="1" applyFill="1" applyBorder="1" applyAlignment="1">
      <alignment horizontal="left" vertical="center" wrapText="1"/>
    </xf>
    <xf numFmtId="0" fontId="19" fillId="21" borderId="0" xfId="0" applyFont="1" applyFill="1" applyBorder="1" applyAlignment="1">
      <alignment horizontal="center"/>
    </xf>
    <xf numFmtId="0" fontId="19" fillId="13" borderId="0" xfId="0" applyFont="1" applyFill="1" applyBorder="1" applyAlignment="1">
      <alignment horizontal="center"/>
    </xf>
    <xf numFmtId="0" fontId="4" fillId="0" borderId="0" xfId="2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1" borderId="4" xfId="0" applyFill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21" borderId="6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10" fontId="19" fillId="13" borderId="10" xfId="0" applyNumberFormat="1" applyFont="1" applyFill="1" applyBorder="1" applyAlignment="1">
      <alignment horizontal="center" vertical="center"/>
    </xf>
    <xf numFmtId="10" fontId="19" fillId="13" borderId="0" xfId="0" applyNumberFormat="1" applyFont="1" applyFill="1" applyBorder="1" applyAlignment="1">
      <alignment horizontal="center" vertical="center"/>
    </xf>
    <xf numFmtId="10" fontId="19" fillId="13" borderId="11" xfId="0" applyNumberFormat="1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/>
    </xf>
    <xf numFmtId="0" fontId="4" fillId="7" borderId="0" xfId="2" applyFill="1" applyBorder="1" applyAlignment="1">
      <alignment horizontal="center"/>
    </xf>
    <xf numFmtId="10" fontId="19" fillId="13" borderId="10" xfId="0" applyNumberFormat="1" applyFont="1" applyFill="1" applyBorder="1" applyAlignment="1">
      <alignment horizontal="center"/>
    </xf>
    <xf numFmtId="10" fontId="19" fillId="13" borderId="0" xfId="0" applyNumberFormat="1" applyFont="1" applyFill="1" applyBorder="1" applyAlignment="1">
      <alignment horizontal="center"/>
    </xf>
    <xf numFmtId="10" fontId="19" fillId="13" borderId="11" xfId="0" applyNumberFormat="1" applyFont="1" applyFill="1" applyBorder="1" applyAlignment="1">
      <alignment horizontal="center"/>
    </xf>
    <xf numFmtId="10" fontId="19" fillId="7" borderId="10" xfId="0" applyNumberFormat="1" applyFont="1" applyFill="1" applyBorder="1" applyAlignment="1">
      <alignment horizontal="center" vertical="center"/>
    </xf>
    <xf numFmtId="10" fontId="19" fillId="7" borderId="0" xfId="0" applyNumberFormat="1" applyFont="1" applyFill="1" applyBorder="1" applyAlignment="1">
      <alignment horizontal="center" vertical="center"/>
    </xf>
    <xf numFmtId="10" fontId="19" fillId="7" borderId="11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</cellXfs>
  <cellStyles count="8">
    <cellStyle name="Good Year / Assignment Complete" xfId="1" xr:uid="{00000000-0005-0000-0000-000000000000}"/>
    <cellStyle name="Hyperlink" xfId="7" builtinId="8"/>
    <cellStyle name="Normal" xfId="0" builtinId="0" customBuiltin="1"/>
    <cellStyle name="Ongoing" xfId="2" xr:uid="{00000000-0005-0000-0000-000003000000}"/>
    <cellStyle name="Percent" xfId="6" builtinId="5"/>
    <cellStyle name="Upcoming Civ" xfId="5" xr:uid="{00000000-0005-0000-0000-000005000000}"/>
    <cellStyle name="Upcoming Ed" xfId="4" xr:uid="{00000000-0005-0000-0000-000006000000}"/>
    <cellStyle name="Upcoming Mil" xfId="3" xr:uid="{00000000-0005-0000-0000-000007000000}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00FF00"/>
      <color rgb="FF7575FF"/>
      <color rgb="FFFF7979"/>
      <color rgb="FFB381D9"/>
      <color rgb="FF6969FF"/>
      <color rgb="FFFF7171"/>
      <color rgb="FFFF9801"/>
      <color rgb="FFFF00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MAJ</a:t>
            </a:r>
            <a:r>
              <a:rPr lang="en-US" baseline="0"/>
              <a:t> Promotion Rates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'Trends Template'!$E$4:$E$11</c:f>
              <c:numCache>
                <c:formatCode>0.00%</c:formatCode>
                <c:ptCount val="8"/>
                <c:pt idx="0">
                  <c:v>1</c:v>
                </c:pt>
                <c:pt idx="1">
                  <c:v>0.98780487804878048</c:v>
                </c:pt>
                <c:pt idx="2">
                  <c:v>0.97029702970297027</c:v>
                </c:pt>
                <c:pt idx="3">
                  <c:v>0.94252873563218387</c:v>
                </c:pt>
                <c:pt idx="4">
                  <c:v>0.8482142857142857</c:v>
                </c:pt>
                <c:pt idx="5">
                  <c:v>0.8</c:v>
                </c:pt>
                <c:pt idx="6">
                  <c:v>0.77</c:v>
                </c:pt>
                <c:pt idx="7">
                  <c:v>0.85344827586206895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D-4185-A03B-D5D272B6DC1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'Trends Template'!$I$4:$I$11</c:f>
              <c:numCache>
                <c:formatCode>0.00%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0.2</c:v>
                </c:pt>
                <c:pt idx="5">
                  <c:v>6.25E-2</c:v>
                </c:pt>
                <c:pt idx="6">
                  <c:v>0.2608695652173913</c:v>
                </c:pt>
                <c:pt idx="7">
                  <c:v>0.11764705882352941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D-4185-A03B-D5D272B6DC1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'Trends Template'!$M$4:$M$11</c:f>
              <c:numCache>
                <c:formatCode>0.00%</c:formatCode>
                <c:ptCount val="8"/>
                <c:pt idx="0">
                  <c:v>5.5837563451776651E-2</c:v>
                </c:pt>
                <c:pt idx="1">
                  <c:v>8.5470085470085472E-2</c:v>
                </c:pt>
                <c:pt idx="2">
                  <c:v>0.10869565217391304</c:v>
                </c:pt>
                <c:pt idx="3">
                  <c:v>2.197802197802198E-2</c:v>
                </c:pt>
                <c:pt idx="4">
                  <c:v>7.4468085106382975E-2</c:v>
                </c:pt>
                <c:pt idx="5">
                  <c:v>4.5977011494252873E-2</c:v>
                </c:pt>
                <c:pt idx="6">
                  <c:v>1.4084507042253521E-2</c:v>
                </c:pt>
                <c:pt idx="7">
                  <c:v>5.7471264367816091E-2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D-4185-A03B-D5D272B6D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974768"/>
        <c:axId val="288971632"/>
      </c:lineChart>
      <c:catAx>
        <c:axId val="288974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971632"/>
        <c:crosses val="autoZero"/>
        <c:auto val="1"/>
        <c:lblAlgn val="ctr"/>
        <c:lblOffset val="100"/>
        <c:noMultiLvlLbl val="0"/>
      </c:catAx>
      <c:valAx>
        <c:axId val="288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9747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LTC Promotion Rates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'Trends Template'!$E$16:$E$24</c:f>
              <c:numCache>
                <c:formatCode>0.00%</c:formatCode>
                <c:ptCount val="9"/>
                <c:pt idx="0">
                  <c:v>0.8</c:v>
                </c:pt>
                <c:pt idx="1">
                  <c:v>0.79411764705882348</c:v>
                </c:pt>
                <c:pt idx="2">
                  <c:v>0.84444444444444444</c:v>
                </c:pt>
                <c:pt idx="3">
                  <c:v>0.8529411764705882</c:v>
                </c:pt>
                <c:pt idx="4">
                  <c:v>0.78494623655913975</c:v>
                </c:pt>
                <c:pt idx="5">
                  <c:v>0.62790697674418605</c:v>
                </c:pt>
                <c:pt idx="6">
                  <c:v>0.67741935483870963</c:v>
                </c:pt>
                <c:pt idx="7">
                  <c:v>0.6292134831460674</c:v>
                </c:pt>
                <c:pt idx="8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E-4BE3-A88F-3F4C98B0E74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'Trends Template'!$I$16:$I$24</c:f>
              <c:numCache>
                <c:formatCode>0.00%</c:formatCode>
                <c:ptCount val="9"/>
                <c:pt idx="0">
                  <c:v>4.1666666666666664E-2</c:v>
                </c:pt>
                <c:pt idx="1">
                  <c:v>0.13793103448275862</c:v>
                </c:pt>
                <c:pt idx="2">
                  <c:v>0.14285714285714285</c:v>
                </c:pt>
                <c:pt idx="3">
                  <c:v>0.22580645161290322</c:v>
                </c:pt>
                <c:pt idx="4">
                  <c:v>3.3333333333333333E-2</c:v>
                </c:pt>
                <c:pt idx="5">
                  <c:v>2.7777777777777776E-2</c:v>
                </c:pt>
                <c:pt idx="6">
                  <c:v>8.5714285714285715E-2</c:v>
                </c:pt>
                <c:pt idx="7">
                  <c:v>0.2413793103448276</c:v>
                </c:pt>
                <c:pt idx="8">
                  <c:v>0.26470588235294118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E-4BE3-A88F-3F4C98B0E74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'Trends Template'!$M$16:$M$24</c:f>
              <c:numCache>
                <c:formatCode>0.00%</c:formatCode>
                <c:ptCount val="9"/>
                <c:pt idx="0">
                  <c:v>3.4782608695652174E-2</c:v>
                </c:pt>
                <c:pt idx="1">
                  <c:v>7.5471698113207544E-2</c:v>
                </c:pt>
                <c:pt idx="2">
                  <c:v>3.6363636363636362E-2</c:v>
                </c:pt>
                <c:pt idx="3">
                  <c:v>4.8543689320388349E-2</c:v>
                </c:pt>
                <c:pt idx="4">
                  <c:v>1.0638297872340425E-2</c:v>
                </c:pt>
                <c:pt idx="5">
                  <c:v>1.0526315789473684E-2</c:v>
                </c:pt>
                <c:pt idx="6">
                  <c:v>1.0638297872340425E-2</c:v>
                </c:pt>
                <c:pt idx="7">
                  <c:v>1.2048192771084338E-2</c:v>
                </c:pt>
                <c:pt idx="8">
                  <c:v>4.3478260869565216E-2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E-4BE3-A88F-3F4C98B0E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968496"/>
        <c:axId val="288973200"/>
      </c:lineChart>
      <c:catAx>
        <c:axId val="288968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973200"/>
        <c:crosses val="autoZero"/>
        <c:auto val="1"/>
        <c:lblAlgn val="ctr"/>
        <c:lblOffset val="100"/>
        <c:noMultiLvlLbl val="0"/>
      </c:catAx>
      <c:valAx>
        <c:axId val="2889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968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 Promotion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'Trends Template'!$E$29:$E$36</c:f>
              <c:numCache>
                <c:formatCode>0.00%</c:formatCode>
                <c:ptCount val="8"/>
                <c:pt idx="0">
                  <c:v>0.61111111111111116</c:v>
                </c:pt>
                <c:pt idx="1">
                  <c:v>0.50819672131147542</c:v>
                </c:pt>
                <c:pt idx="2">
                  <c:v>0.4</c:v>
                </c:pt>
                <c:pt idx="3">
                  <c:v>0.2857142857142857</c:v>
                </c:pt>
                <c:pt idx="4">
                  <c:v>0.47368421052631576</c:v>
                </c:pt>
                <c:pt idx="5">
                  <c:v>0.49180327868852458</c:v>
                </c:pt>
                <c:pt idx="6">
                  <c:v>0.35135135135135137</c:v>
                </c:pt>
                <c:pt idx="7">
                  <c:v>0.38461538461538464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1-4FC8-B11A-7874A8079AB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'Trends Template'!$I$29:$I$36</c:f>
              <c:numCache>
                <c:formatCode>0.00%</c:formatCode>
                <c:ptCount val="8"/>
                <c:pt idx="0">
                  <c:v>0.13043478260869565</c:v>
                </c:pt>
                <c:pt idx="1">
                  <c:v>7.6923076923076927E-2</c:v>
                </c:pt>
                <c:pt idx="2">
                  <c:v>3.3333333333333333E-2</c:v>
                </c:pt>
                <c:pt idx="3">
                  <c:v>0.1111111111111111</c:v>
                </c:pt>
                <c:pt idx="4">
                  <c:v>0.10144927536231885</c:v>
                </c:pt>
                <c:pt idx="5">
                  <c:v>0.109375</c:v>
                </c:pt>
                <c:pt idx="6">
                  <c:v>4.9180327868852458E-2</c:v>
                </c:pt>
                <c:pt idx="7">
                  <c:v>0.12307692307692308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1-4FC8-B11A-7874A8079AB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'Trends Template'!$M$29:$M$36</c:f>
              <c:numCache>
                <c:formatCode>0.00%</c:formatCode>
                <c:ptCount val="8"/>
                <c:pt idx="0">
                  <c:v>2.7777777777777776E-2</c:v>
                </c:pt>
                <c:pt idx="1">
                  <c:v>1.2195121951219513E-2</c:v>
                </c:pt>
                <c:pt idx="2">
                  <c:v>0</c:v>
                </c:pt>
                <c:pt idx="3">
                  <c:v>1.6853932584269662E-2</c:v>
                </c:pt>
                <c:pt idx="4">
                  <c:v>1.1627906976744186E-2</c:v>
                </c:pt>
                <c:pt idx="5">
                  <c:v>0</c:v>
                </c:pt>
                <c:pt idx="6">
                  <c:v>5.9171597633136093E-3</c:v>
                </c:pt>
                <c:pt idx="7">
                  <c:v>1.3698630136986301E-2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1-4FC8-B11A-7874A8079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972024"/>
        <c:axId val="288974376"/>
      </c:lineChart>
      <c:catAx>
        <c:axId val="288972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974376"/>
        <c:crosses val="autoZero"/>
        <c:auto val="1"/>
        <c:lblAlgn val="ctr"/>
        <c:lblOffset val="100"/>
        <c:noMultiLvlLbl val="0"/>
      </c:catAx>
      <c:valAx>
        <c:axId val="28897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972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64</xdr:row>
      <xdr:rowOff>11302</xdr:rowOff>
    </xdr:from>
    <xdr:to>
      <xdr:col>2</xdr:col>
      <xdr:colOff>118491</xdr:colOff>
      <xdr:row>64</xdr:row>
      <xdr:rowOff>139318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5BE008C-200D-4ACA-9544-446B8AF0E118}"/>
            </a:ext>
          </a:extLst>
        </xdr:cNvPr>
        <xdr:cNvSpPr>
          <a:spLocks noChangeAspect="1"/>
        </xdr:cNvSpPr>
      </xdr:nvSpPr>
      <xdr:spPr bwMode="auto">
        <a:xfrm>
          <a:off x="2371725" y="8850502"/>
          <a:ext cx="128016" cy="128016"/>
        </a:xfrm>
        <a:prstGeom prst="triangle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64</xdr:col>
      <xdr:colOff>68577</xdr:colOff>
      <xdr:row>32</xdr:row>
      <xdr:rowOff>11884</xdr:rowOff>
    </xdr:from>
    <xdr:to>
      <xdr:col>65</xdr:col>
      <xdr:colOff>63243</xdr:colOff>
      <xdr:row>32</xdr:row>
      <xdr:rowOff>141631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91D2AD09-CD59-417E-9939-B7F2EE72CAD6}"/>
            </a:ext>
          </a:extLst>
        </xdr:cNvPr>
        <xdr:cNvSpPr>
          <a:spLocks noChangeAspect="1"/>
        </xdr:cNvSpPr>
      </xdr:nvSpPr>
      <xdr:spPr bwMode="auto">
        <a:xfrm flipH="1">
          <a:off x="10746102" y="4419600"/>
          <a:ext cx="128016" cy="0"/>
        </a:xfrm>
        <a:prstGeom prst="triangle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47625</xdr:colOff>
      <xdr:row>37</xdr:row>
      <xdr:rowOff>11862</xdr:rowOff>
    </xdr:from>
    <xdr:to>
      <xdr:col>33</xdr:col>
      <xdr:colOff>42291</xdr:colOff>
      <xdr:row>37</xdr:row>
      <xdr:rowOff>139878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FFDB511D-AA3A-454B-81E8-91C7A68D6C47}"/>
            </a:ext>
          </a:extLst>
        </xdr:cNvPr>
        <xdr:cNvSpPr/>
      </xdr:nvSpPr>
      <xdr:spPr bwMode="auto">
        <a:xfrm flipH="1">
          <a:off x="6457950" y="4583862"/>
          <a:ext cx="128016" cy="128016"/>
        </a:xfrm>
        <a:prstGeom prst="triangle">
          <a:avLst/>
        </a:prstGeom>
        <a:solidFill>
          <a:srgbClr val="00B050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35</xdr:col>
      <xdr:colOff>104775</xdr:colOff>
      <xdr:row>38</xdr:row>
      <xdr:rowOff>11862</xdr:rowOff>
    </xdr:from>
    <xdr:to>
      <xdr:col>36</xdr:col>
      <xdr:colOff>99441</xdr:colOff>
      <xdr:row>38</xdr:row>
      <xdr:rowOff>139878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9A2C27E2-EF90-4356-870D-FF72DBBB0ADE}"/>
            </a:ext>
          </a:extLst>
        </xdr:cNvPr>
        <xdr:cNvSpPr>
          <a:spLocks noChangeAspect="1"/>
        </xdr:cNvSpPr>
      </xdr:nvSpPr>
      <xdr:spPr bwMode="auto">
        <a:xfrm flipH="1">
          <a:off x="6915150" y="4736262"/>
          <a:ext cx="128016" cy="128016"/>
        </a:xfrm>
        <a:prstGeom prst="triangle">
          <a:avLst/>
        </a:prstGeom>
        <a:solidFill>
          <a:srgbClr val="00B050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56</xdr:col>
      <xdr:colOff>68577</xdr:colOff>
      <xdr:row>35</xdr:row>
      <xdr:rowOff>11884</xdr:rowOff>
    </xdr:from>
    <xdr:to>
      <xdr:col>57</xdr:col>
      <xdr:colOff>63243</xdr:colOff>
      <xdr:row>35</xdr:row>
      <xdr:rowOff>141631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7BEBBB8A-E142-4597-8F11-80D16919F9B9}"/>
            </a:ext>
          </a:extLst>
        </xdr:cNvPr>
        <xdr:cNvSpPr>
          <a:spLocks noChangeAspect="1"/>
        </xdr:cNvSpPr>
      </xdr:nvSpPr>
      <xdr:spPr bwMode="auto">
        <a:xfrm flipH="1">
          <a:off x="9679302" y="4419600"/>
          <a:ext cx="128016" cy="0"/>
        </a:xfrm>
        <a:prstGeom prst="triangle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80</xdr:col>
      <xdr:colOff>38100</xdr:colOff>
      <xdr:row>43</xdr:row>
      <xdr:rowOff>11862</xdr:rowOff>
    </xdr:from>
    <xdr:to>
      <xdr:col>81</xdr:col>
      <xdr:colOff>32766</xdr:colOff>
      <xdr:row>43</xdr:row>
      <xdr:rowOff>139878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7F35CE6-5395-46EE-A665-DC53641E1E1B}"/>
            </a:ext>
          </a:extLst>
        </xdr:cNvPr>
        <xdr:cNvSpPr>
          <a:spLocks noChangeAspect="1"/>
        </xdr:cNvSpPr>
      </xdr:nvSpPr>
      <xdr:spPr bwMode="auto">
        <a:xfrm flipH="1">
          <a:off x="12849225" y="5498262"/>
          <a:ext cx="128016" cy="128016"/>
        </a:xfrm>
        <a:prstGeom prst="triangle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84</xdr:col>
      <xdr:colOff>38100</xdr:colOff>
      <xdr:row>43</xdr:row>
      <xdr:rowOff>11862</xdr:rowOff>
    </xdr:from>
    <xdr:to>
      <xdr:col>85</xdr:col>
      <xdr:colOff>32766</xdr:colOff>
      <xdr:row>43</xdr:row>
      <xdr:rowOff>139878</xdr:rowOff>
    </xdr:to>
    <xdr:sp macro="" textlink="">
      <xdr:nvSpPr>
        <xdr:cNvPr id="16" name="Isosceles Triangle 15">
          <a:extLst>
            <a:ext uri="{FF2B5EF4-FFF2-40B4-BE49-F238E27FC236}">
              <a16:creationId xmlns:a16="http://schemas.microsoft.com/office/drawing/2014/main" id="{D212999B-54B2-4E2A-801C-33F50A524A33}"/>
            </a:ext>
          </a:extLst>
        </xdr:cNvPr>
        <xdr:cNvSpPr>
          <a:spLocks noChangeAspect="1"/>
        </xdr:cNvSpPr>
      </xdr:nvSpPr>
      <xdr:spPr bwMode="auto">
        <a:xfrm flipH="1">
          <a:off x="13382625" y="5498262"/>
          <a:ext cx="128016" cy="128016"/>
        </a:xfrm>
        <a:prstGeom prst="triangle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88</xdr:col>
      <xdr:colOff>38100</xdr:colOff>
      <xdr:row>44</xdr:row>
      <xdr:rowOff>11862</xdr:rowOff>
    </xdr:from>
    <xdr:to>
      <xdr:col>89</xdr:col>
      <xdr:colOff>32766</xdr:colOff>
      <xdr:row>44</xdr:row>
      <xdr:rowOff>139878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CA5A1847-3489-48D8-A3EA-AA8026B7A240}"/>
            </a:ext>
          </a:extLst>
        </xdr:cNvPr>
        <xdr:cNvSpPr>
          <a:spLocks noChangeAspect="1"/>
        </xdr:cNvSpPr>
      </xdr:nvSpPr>
      <xdr:spPr bwMode="auto">
        <a:xfrm flipH="1">
          <a:off x="13916025" y="5650662"/>
          <a:ext cx="128016" cy="128016"/>
        </a:xfrm>
        <a:prstGeom prst="triangle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85</xdr:col>
      <xdr:colOff>95250</xdr:colOff>
      <xdr:row>45</xdr:row>
      <xdr:rowOff>11862</xdr:rowOff>
    </xdr:from>
    <xdr:to>
      <xdr:col>86</xdr:col>
      <xdr:colOff>89916</xdr:colOff>
      <xdr:row>45</xdr:row>
      <xdr:rowOff>139878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2D4F0231-3DBC-4D95-9CDE-A327ED05D05D}"/>
            </a:ext>
          </a:extLst>
        </xdr:cNvPr>
        <xdr:cNvSpPr>
          <a:spLocks noChangeAspect="1"/>
        </xdr:cNvSpPr>
      </xdr:nvSpPr>
      <xdr:spPr bwMode="auto">
        <a:xfrm flipH="1">
          <a:off x="13573125" y="5803062"/>
          <a:ext cx="128016" cy="128016"/>
        </a:xfrm>
        <a:prstGeom prst="triangle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152400</xdr:colOff>
      <xdr:row>65</xdr:row>
      <xdr:rowOff>11302</xdr:rowOff>
    </xdr:from>
    <xdr:to>
      <xdr:col>2</xdr:col>
      <xdr:colOff>118491</xdr:colOff>
      <xdr:row>65</xdr:row>
      <xdr:rowOff>139318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19832C69-D6A0-471E-8795-0FB019311D92}"/>
            </a:ext>
          </a:extLst>
        </xdr:cNvPr>
        <xdr:cNvSpPr>
          <a:spLocks noChangeAspect="1"/>
        </xdr:cNvSpPr>
      </xdr:nvSpPr>
      <xdr:spPr bwMode="auto">
        <a:xfrm>
          <a:off x="2371725" y="9002902"/>
          <a:ext cx="128016" cy="128016"/>
        </a:xfrm>
        <a:prstGeom prst="triangle">
          <a:avLst/>
        </a:prstGeom>
        <a:solidFill>
          <a:srgbClr val="00B050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68</xdr:col>
      <xdr:colOff>68577</xdr:colOff>
      <xdr:row>33</xdr:row>
      <xdr:rowOff>11884</xdr:rowOff>
    </xdr:from>
    <xdr:to>
      <xdr:col>69</xdr:col>
      <xdr:colOff>63243</xdr:colOff>
      <xdr:row>33</xdr:row>
      <xdr:rowOff>141631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4E63D2AE-E655-4537-9951-1860771CEFA0}"/>
            </a:ext>
          </a:extLst>
        </xdr:cNvPr>
        <xdr:cNvSpPr>
          <a:spLocks noChangeAspect="1"/>
        </xdr:cNvSpPr>
      </xdr:nvSpPr>
      <xdr:spPr bwMode="auto">
        <a:xfrm flipH="1">
          <a:off x="11279502" y="4419600"/>
          <a:ext cx="128016" cy="0"/>
        </a:xfrm>
        <a:prstGeom prst="triangle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12</xdr:row>
      <xdr:rowOff>85725</xdr:rowOff>
    </xdr:from>
    <xdr:to>
      <xdr:col>10</xdr:col>
      <xdr:colOff>171450</xdr:colOff>
      <xdr:row>12</xdr:row>
      <xdr:rowOff>85725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1972C7C-C6FC-45BB-B2C4-8382CB052829}"/>
            </a:ext>
          </a:extLst>
        </xdr:cNvPr>
        <xdr:cNvCxnSpPr/>
      </xdr:nvCxnSpPr>
      <xdr:spPr bwMode="auto">
        <a:xfrm>
          <a:off x="1628775" y="19621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8</xdr:col>
      <xdr:colOff>19050</xdr:colOff>
      <xdr:row>12</xdr:row>
      <xdr:rowOff>104775</xdr:rowOff>
    </xdr:from>
    <xdr:to>
      <xdr:col>10</xdr:col>
      <xdr:colOff>190500</xdr:colOff>
      <xdr:row>27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B187A26-D997-4686-A68B-C36E6A73337A}"/>
            </a:ext>
          </a:extLst>
        </xdr:cNvPr>
        <xdr:cNvCxnSpPr/>
      </xdr:nvCxnSpPr>
      <xdr:spPr bwMode="auto">
        <a:xfrm>
          <a:off x="1619250" y="1981200"/>
          <a:ext cx="571500" cy="25527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13</xdr:col>
      <xdr:colOff>28575</xdr:colOff>
      <xdr:row>12</xdr:row>
      <xdr:rowOff>76200</xdr:rowOff>
    </xdr:from>
    <xdr:to>
      <xdr:col>15</xdr:col>
      <xdr:colOff>171450</xdr:colOff>
      <xdr:row>12</xdr:row>
      <xdr:rowOff>76200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AE9371-E9DA-460E-8CB5-5FE5843FC4BF}"/>
            </a:ext>
          </a:extLst>
        </xdr:cNvPr>
        <xdr:cNvCxnSpPr/>
      </xdr:nvCxnSpPr>
      <xdr:spPr bwMode="auto">
        <a:xfrm>
          <a:off x="2628900" y="19526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19</xdr:col>
      <xdr:colOff>0</xdr:colOff>
      <xdr:row>12</xdr:row>
      <xdr:rowOff>76200</xdr:rowOff>
    </xdr:from>
    <xdr:to>
      <xdr:col>21</xdr:col>
      <xdr:colOff>142875</xdr:colOff>
      <xdr:row>12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516281A-47D9-43BE-A931-FEFFA499F88B}"/>
            </a:ext>
          </a:extLst>
        </xdr:cNvPr>
        <xdr:cNvCxnSpPr/>
      </xdr:nvCxnSpPr>
      <xdr:spPr bwMode="auto">
        <a:xfrm>
          <a:off x="3800475" y="19526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12</xdr:row>
      <xdr:rowOff>76200</xdr:rowOff>
    </xdr:from>
    <xdr:to>
      <xdr:col>28</xdr:col>
      <xdr:colOff>142875</xdr:colOff>
      <xdr:row>12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D0A0F065-7978-4079-831D-608EC7A56CC9}"/>
            </a:ext>
          </a:extLst>
        </xdr:cNvPr>
        <xdr:cNvCxnSpPr/>
      </xdr:nvCxnSpPr>
      <xdr:spPr bwMode="auto">
        <a:xfrm>
          <a:off x="5200650" y="19526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13</xdr:col>
      <xdr:colOff>19050</xdr:colOff>
      <xdr:row>12</xdr:row>
      <xdr:rowOff>95250</xdr:rowOff>
    </xdr:from>
    <xdr:to>
      <xdr:col>16</xdr:col>
      <xdr:colOff>19050</xdr:colOff>
      <xdr:row>20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3F2AF7D1-7151-407C-A791-955950B0C289}"/>
            </a:ext>
          </a:extLst>
        </xdr:cNvPr>
        <xdr:cNvCxnSpPr/>
      </xdr:nvCxnSpPr>
      <xdr:spPr bwMode="auto">
        <a:xfrm>
          <a:off x="2619375" y="1971675"/>
          <a:ext cx="600075" cy="12763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19</xdr:col>
      <xdr:colOff>0</xdr:colOff>
      <xdr:row>12</xdr:row>
      <xdr:rowOff>95250</xdr:rowOff>
    </xdr:from>
    <xdr:to>
      <xdr:col>21</xdr:col>
      <xdr:colOff>190500</xdr:colOff>
      <xdr:row>16</xdr:row>
      <xdr:rowOff>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5FE42BB-3191-4535-B99E-7D300EA95862}"/>
            </a:ext>
          </a:extLst>
        </xdr:cNvPr>
        <xdr:cNvCxnSpPr/>
      </xdr:nvCxnSpPr>
      <xdr:spPr bwMode="auto">
        <a:xfrm>
          <a:off x="3800475" y="1971675"/>
          <a:ext cx="590550" cy="5905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25</xdr:col>
      <xdr:colOff>190500</xdr:colOff>
      <xdr:row>12</xdr:row>
      <xdr:rowOff>95250</xdr:rowOff>
    </xdr:from>
    <xdr:to>
      <xdr:col>28</xdr:col>
      <xdr:colOff>152400</xdr:colOff>
      <xdr:row>13</xdr:row>
      <xdr:rowOff>142875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CFBAF7-FB0F-4F57-B9A4-45531E113BD6}"/>
            </a:ext>
          </a:extLst>
        </xdr:cNvPr>
        <xdr:cNvCxnSpPr/>
      </xdr:nvCxnSpPr>
      <xdr:spPr bwMode="auto">
        <a:xfrm>
          <a:off x="5191125" y="19716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16</xdr:row>
      <xdr:rowOff>76200</xdr:rowOff>
    </xdr:from>
    <xdr:to>
      <xdr:col>28</xdr:col>
      <xdr:colOff>142875</xdr:colOff>
      <xdr:row>16</xdr:row>
      <xdr:rowOff>76200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28AECC0-A674-49E7-9250-B57DB231A2B0}"/>
            </a:ext>
          </a:extLst>
        </xdr:cNvPr>
        <xdr:cNvCxnSpPr/>
      </xdr:nvCxnSpPr>
      <xdr:spPr bwMode="auto">
        <a:xfrm>
          <a:off x="5200650" y="26384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20</xdr:row>
      <xdr:rowOff>76200</xdr:rowOff>
    </xdr:from>
    <xdr:to>
      <xdr:col>28</xdr:col>
      <xdr:colOff>142875</xdr:colOff>
      <xdr:row>20</xdr:row>
      <xdr:rowOff>76200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7A9A943E-C6CC-4BD8-9E51-EB7462259FC2}"/>
            </a:ext>
          </a:extLst>
        </xdr:cNvPr>
        <xdr:cNvCxnSpPr/>
      </xdr:nvCxnSpPr>
      <xdr:spPr bwMode="auto">
        <a:xfrm>
          <a:off x="5200650" y="33242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19</xdr:col>
      <xdr:colOff>0</xdr:colOff>
      <xdr:row>20</xdr:row>
      <xdr:rowOff>76200</xdr:rowOff>
    </xdr:from>
    <xdr:to>
      <xdr:col>21</xdr:col>
      <xdr:colOff>142875</xdr:colOff>
      <xdr:row>20</xdr:row>
      <xdr:rowOff>76200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3E93B2A-41A0-4CC2-B1FD-6EE3F2DEE971}"/>
            </a:ext>
          </a:extLst>
        </xdr:cNvPr>
        <xdr:cNvCxnSpPr/>
      </xdr:nvCxnSpPr>
      <xdr:spPr bwMode="auto">
        <a:xfrm>
          <a:off x="3800475" y="33242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13</xdr:col>
      <xdr:colOff>0</xdr:colOff>
      <xdr:row>28</xdr:row>
      <xdr:rowOff>76200</xdr:rowOff>
    </xdr:from>
    <xdr:to>
      <xdr:col>15</xdr:col>
      <xdr:colOff>142875</xdr:colOff>
      <xdr:row>28</xdr:row>
      <xdr:rowOff>76200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EB480770-DAF8-417D-9321-8CC834EEC1DA}"/>
            </a:ext>
          </a:extLst>
        </xdr:cNvPr>
        <xdr:cNvCxnSpPr/>
      </xdr:nvCxnSpPr>
      <xdr:spPr bwMode="auto">
        <a:xfrm>
          <a:off x="2600325" y="46577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19</xdr:col>
      <xdr:colOff>0</xdr:colOff>
      <xdr:row>28</xdr:row>
      <xdr:rowOff>76200</xdr:rowOff>
    </xdr:from>
    <xdr:to>
      <xdr:col>21</xdr:col>
      <xdr:colOff>142875</xdr:colOff>
      <xdr:row>28</xdr:row>
      <xdr:rowOff>76200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BDDBFEC2-66AC-473D-9C83-CEE95B5064BC}"/>
            </a:ext>
          </a:extLst>
        </xdr:cNvPr>
        <xdr:cNvCxnSpPr/>
      </xdr:nvCxnSpPr>
      <xdr:spPr bwMode="auto">
        <a:xfrm>
          <a:off x="3800475" y="46577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28</xdr:row>
      <xdr:rowOff>76200</xdr:rowOff>
    </xdr:from>
    <xdr:to>
      <xdr:col>28</xdr:col>
      <xdr:colOff>142875</xdr:colOff>
      <xdr:row>28</xdr:row>
      <xdr:rowOff>76200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3960B7BA-B31B-4294-BBAC-F59C4BCC0D51}"/>
            </a:ext>
          </a:extLst>
        </xdr:cNvPr>
        <xdr:cNvCxnSpPr/>
      </xdr:nvCxnSpPr>
      <xdr:spPr bwMode="auto">
        <a:xfrm>
          <a:off x="5200650" y="46577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24</xdr:row>
      <xdr:rowOff>76200</xdr:rowOff>
    </xdr:from>
    <xdr:to>
      <xdr:col>28</xdr:col>
      <xdr:colOff>142875</xdr:colOff>
      <xdr:row>24</xdr:row>
      <xdr:rowOff>76200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9C1DF5C5-0F5E-4565-8458-A68720B1E915}"/>
            </a:ext>
          </a:extLst>
        </xdr:cNvPr>
        <xdr:cNvCxnSpPr/>
      </xdr:nvCxnSpPr>
      <xdr:spPr bwMode="auto">
        <a:xfrm>
          <a:off x="5200650" y="40100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32</xdr:row>
      <xdr:rowOff>76200</xdr:rowOff>
    </xdr:from>
    <xdr:to>
      <xdr:col>28</xdr:col>
      <xdr:colOff>142875</xdr:colOff>
      <xdr:row>32</xdr:row>
      <xdr:rowOff>76200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359638A3-1EDD-47AD-ABF3-A79B1F6E2ADE}"/>
            </a:ext>
          </a:extLst>
        </xdr:cNvPr>
        <xdr:cNvCxnSpPr/>
      </xdr:nvCxnSpPr>
      <xdr:spPr bwMode="auto">
        <a:xfrm>
          <a:off x="5200650" y="53435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36</xdr:row>
      <xdr:rowOff>76200</xdr:rowOff>
    </xdr:from>
    <xdr:to>
      <xdr:col>28</xdr:col>
      <xdr:colOff>142875</xdr:colOff>
      <xdr:row>36</xdr:row>
      <xdr:rowOff>76200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47456CE0-2BDC-4BA3-BBC2-AF3D84240D2E}"/>
            </a:ext>
          </a:extLst>
        </xdr:cNvPr>
        <xdr:cNvCxnSpPr/>
      </xdr:nvCxnSpPr>
      <xdr:spPr bwMode="auto">
        <a:xfrm>
          <a:off x="5200650" y="59912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40</xdr:row>
      <xdr:rowOff>76200</xdr:rowOff>
    </xdr:from>
    <xdr:to>
      <xdr:col>28</xdr:col>
      <xdr:colOff>142875</xdr:colOff>
      <xdr:row>40</xdr:row>
      <xdr:rowOff>76200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31C4CAF9-F09A-4306-B79E-A4ACDBE1D58B}"/>
            </a:ext>
          </a:extLst>
        </xdr:cNvPr>
        <xdr:cNvCxnSpPr/>
      </xdr:nvCxnSpPr>
      <xdr:spPr bwMode="auto">
        <a:xfrm>
          <a:off x="5200650" y="662940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19</xdr:col>
      <xdr:colOff>0</xdr:colOff>
      <xdr:row>36</xdr:row>
      <xdr:rowOff>76200</xdr:rowOff>
    </xdr:from>
    <xdr:to>
      <xdr:col>21</xdr:col>
      <xdr:colOff>142875</xdr:colOff>
      <xdr:row>36</xdr:row>
      <xdr:rowOff>76200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3C0FF1C1-A7B8-4F30-A3F7-106AE60F00FC}"/>
            </a:ext>
          </a:extLst>
        </xdr:cNvPr>
        <xdr:cNvCxnSpPr/>
      </xdr:nvCxnSpPr>
      <xdr:spPr bwMode="auto">
        <a:xfrm>
          <a:off x="3800475" y="59912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16</xdr:row>
      <xdr:rowOff>85725</xdr:rowOff>
    </xdr:from>
    <xdr:to>
      <xdr:col>28</xdr:col>
      <xdr:colOff>161925</xdr:colOff>
      <xdr:row>17</xdr:row>
      <xdr:rowOff>133350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54D0051A-FBBE-493D-A1B5-9729F833A979}"/>
            </a:ext>
          </a:extLst>
        </xdr:cNvPr>
        <xdr:cNvCxnSpPr/>
      </xdr:nvCxnSpPr>
      <xdr:spPr bwMode="auto">
        <a:xfrm>
          <a:off x="5200650" y="2647950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20</xdr:row>
      <xdr:rowOff>85725</xdr:rowOff>
    </xdr:from>
    <xdr:to>
      <xdr:col>28</xdr:col>
      <xdr:colOff>161925</xdr:colOff>
      <xdr:row>21</xdr:row>
      <xdr:rowOff>133350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29D4D1EB-3366-471E-B18A-58E76E5C8E4F}"/>
            </a:ext>
          </a:extLst>
        </xdr:cNvPr>
        <xdr:cNvCxnSpPr/>
      </xdr:nvCxnSpPr>
      <xdr:spPr bwMode="auto">
        <a:xfrm>
          <a:off x="5200650" y="3333750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24</xdr:row>
      <xdr:rowOff>85725</xdr:rowOff>
    </xdr:from>
    <xdr:to>
      <xdr:col>28</xdr:col>
      <xdr:colOff>161925</xdr:colOff>
      <xdr:row>25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898F5371-891A-4446-98BD-AB60F23F0665}"/>
            </a:ext>
          </a:extLst>
        </xdr:cNvPr>
        <xdr:cNvCxnSpPr/>
      </xdr:nvCxnSpPr>
      <xdr:spPr bwMode="auto">
        <a:xfrm>
          <a:off x="5200650" y="4019550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28</xdr:row>
      <xdr:rowOff>85725</xdr:rowOff>
    </xdr:from>
    <xdr:to>
      <xdr:col>28</xdr:col>
      <xdr:colOff>161925</xdr:colOff>
      <xdr:row>29</xdr:row>
      <xdr:rowOff>133350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5A49E4ED-CC82-4DAE-B84F-106A3543C3CF}"/>
            </a:ext>
          </a:extLst>
        </xdr:cNvPr>
        <xdr:cNvCxnSpPr/>
      </xdr:nvCxnSpPr>
      <xdr:spPr bwMode="auto">
        <a:xfrm>
          <a:off x="5200650" y="4667250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32</xdr:row>
      <xdr:rowOff>85725</xdr:rowOff>
    </xdr:from>
    <xdr:to>
      <xdr:col>28</xdr:col>
      <xdr:colOff>161925</xdr:colOff>
      <xdr:row>33</xdr:row>
      <xdr:rowOff>133350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D45D331E-0F84-4189-9717-7BE5437EED77}"/>
            </a:ext>
          </a:extLst>
        </xdr:cNvPr>
        <xdr:cNvCxnSpPr/>
      </xdr:nvCxnSpPr>
      <xdr:spPr bwMode="auto">
        <a:xfrm>
          <a:off x="5200650" y="5353050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36</xdr:row>
      <xdr:rowOff>85725</xdr:rowOff>
    </xdr:from>
    <xdr:to>
      <xdr:col>28</xdr:col>
      <xdr:colOff>161925</xdr:colOff>
      <xdr:row>37</xdr:row>
      <xdr:rowOff>133350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DB5DA931-DC02-49A1-BEA4-F1AFF7A25E7D}"/>
            </a:ext>
          </a:extLst>
        </xdr:cNvPr>
        <xdr:cNvCxnSpPr/>
      </xdr:nvCxnSpPr>
      <xdr:spPr bwMode="auto">
        <a:xfrm>
          <a:off x="5200650" y="6000750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40</xdr:row>
      <xdr:rowOff>76200</xdr:rowOff>
    </xdr:from>
    <xdr:to>
      <xdr:col>28</xdr:col>
      <xdr:colOff>161925</xdr:colOff>
      <xdr:row>41</xdr:row>
      <xdr:rowOff>133350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A6890DE1-2BAE-4104-BB4F-7431130AE971}"/>
            </a:ext>
          </a:extLst>
        </xdr:cNvPr>
        <xdr:cNvCxnSpPr/>
      </xdr:nvCxnSpPr>
      <xdr:spPr bwMode="auto">
        <a:xfrm>
          <a:off x="5200650" y="6629400"/>
          <a:ext cx="561975" cy="2095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19</xdr:col>
      <xdr:colOff>0</xdr:colOff>
      <xdr:row>20</xdr:row>
      <xdr:rowOff>85725</xdr:rowOff>
    </xdr:from>
    <xdr:to>
      <xdr:col>21</xdr:col>
      <xdr:colOff>190500</xdr:colOff>
      <xdr:row>23</xdr:row>
      <xdr:rowOff>133350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8A81C846-7D0A-4B03-BBA3-A55BAEB168D4}"/>
            </a:ext>
          </a:extLst>
        </xdr:cNvPr>
        <xdr:cNvCxnSpPr/>
      </xdr:nvCxnSpPr>
      <xdr:spPr bwMode="auto">
        <a:xfrm>
          <a:off x="3800475" y="3333750"/>
          <a:ext cx="590550" cy="5619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19</xdr:col>
      <xdr:colOff>0</xdr:colOff>
      <xdr:row>28</xdr:row>
      <xdr:rowOff>85725</xdr:rowOff>
    </xdr:from>
    <xdr:to>
      <xdr:col>21</xdr:col>
      <xdr:colOff>190500</xdr:colOff>
      <xdr:row>32</xdr:row>
      <xdr:rowOff>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14B509-7E9D-4C89-A4C2-D3B3B31CB545}"/>
            </a:ext>
          </a:extLst>
        </xdr:cNvPr>
        <xdr:cNvCxnSpPr/>
      </xdr:nvCxnSpPr>
      <xdr:spPr bwMode="auto">
        <a:xfrm>
          <a:off x="3800475" y="4667250"/>
          <a:ext cx="590550" cy="600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19</xdr:col>
      <xdr:colOff>0</xdr:colOff>
      <xdr:row>36</xdr:row>
      <xdr:rowOff>85725</xdr:rowOff>
    </xdr:from>
    <xdr:to>
      <xdr:col>21</xdr:col>
      <xdr:colOff>190500</xdr:colOff>
      <xdr:row>40</xdr:row>
      <xdr:rowOff>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200B7FF6-3BD3-45D3-BDDE-EDA3FD63FA71}"/>
            </a:ext>
          </a:extLst>
        </xdr:cNvPr>
        <xdr:cNvCxnSpPr/>
      </xdr:nvCxnSpPr>
      <xdr:spPr bwMode="auto">
        <a:xfrm>
          <a:off x="3800475" y="6000750"/>
          <a:ext cx="590550" cy="5524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13</xdr:col>
      <xdr:colOff>0</xdr:colOff>
      <xdr:row>28</xdr:row>
      <xdr:rowOff>85725</xdr:rowOff>
    </xdr:from>
    <xdr:to>
      <xdr:col>16</xdr:col>
      <xdr:colOff>0</xdr:colOff>
      <xdr:row>36</xdr:row>
      <xdr:rowOff>9525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E10C3063-4501-4B17-B556-E734C00A2750}"/>
            </a:ext>
          </a:extLst>
        </xdr:cNvPr>
        <xdr:cNvCxnSpPr/>
      </xdr:nvCxnSpPr>
      <xdr:spPr bwMode="auto">
        <a:xfrm>
          <a:off x="2600325" y="4667250"/>
          <a:ext cx="600075" cy="12573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12</xdr:row>
      <xdr:rowOff>85725</xdr:rowOff>
    </xdr:from>
    <xdr:to>
      <xdr:col>59</xdr:col>
      <xdr:colOff>152400</xdr:colOff>
      <xdr:row>12</xdr:row>
      <xdr:rowOff>85725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F62180ED-885F-415C-9FBC-A5714AD369B2}"/>
            </a:ext>
          </a:extLst>
        </xdr:cNvPr>
        <xdr:cNvCxnSpPr/>
      </xdr:nvCxnSpPr>
      <xdr:spPr bwMode="auto">
        <a:xfrm>
          <a:off x="11410950" y="19621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0</xdr:colOff>
      <xdr:row>12</xdr:row>
      <xdr:rowOff>104775</xdr:rowOff>
    </xdr:from>
    <xdr:to>
      <xdr:col>59</xdr:col>
      <xdr:colOff>161925</xdr:colOff>
      <xdr:row>13</xdr:row>
      <xdr:rowOff>152400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41AAE49-2174-46C2-BD59-2F3D7A27C270}"/>
            </a:ext>
          </a:extLst>
        </xdr:cNvPr>
        <xdr:cNvCxnSpPr/>
      </xdr:nvCxnSpPr>
      <xdr:spPr bwMode="auto">
        <a:xfrm>
          <a:off x="11401425" y="1981200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16</xdr:row>
      <xdr:rowOff>85725</xdr:rowOff>
    </xdr:from>
    <xdr:to>
      <xdr:col>59</xdr:col>
      <xdr:colOff>152400</xdr:colOff>
      <xdr:row>16</xdr:row>
      <xdr:rowOff>85725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E04087D2-F826-4C6E-AE0B-71A4C6E0044B}"/>
            </a:ext>
          </a:extLst>
        </xdr:cNvPr>
        <xdr:cNvCxnSpPr/>
      </xdr:nvCxnSpPr>
      <xdr:spPr bwMode="auto">
        <a:xfrm>
          <a:off x="11410950" y="26479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20</xdr:row>
      <xdr:rowOff>85725</xdr:rowOff>
    </xdr:from>
    <xdr:to>
      <xdr:col>59</xdr:col>
      <xdr:colOff>152400</xdr:colOff>
      <xdr:row>20</xdr:row>
      <xdr:rowOff>85725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E2B471EB-6CEC-42F3-BC8E-47621B72D0D1}"/>
            </a:ext>
          </a:extLst>
        </xdr:cNvPr>
        <xdr:cNvCxnSpPr/>
      </xdr:nvCxnSpPr>
      <xdr:spPr bwMode="auto">
        <a:xfrm>
          <a:off x="11410950" y="33337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28</xdr:row>
      <xdr:rowOff>85725</xdr:rowOff>
    </xdr:from>
    <xdr:to>
      <xdr:col>59</xdr:col>
      <xdr:colOff>152400</xdr:colOff>
      <xdr:row>28</xdr:row>
      <xdr:rowOff>85725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8621A72B-EAD6-44D7-8C60-03C915D1639F}"/>
            </a:ext>
          </a:extLst>
        </xdr:cNvPr>
        <xdr:cNvCxnSpPr/>
      </xdr:nvCxnSpPr>
      <xdr:spPr bwMode="auto">
        <a:xfrm>
          <a:off x="11410950" y="46672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24</xdr:row>
      <xdr:rowOff>85725</xdr:rowOff>
    </xdr:from>
    <xdr:to>
      <xdr:col>59</xdr:col>
      <xdr:colOff>152400</xdr:colOff>
      <xdr:row>24</xdr:row>
      <xdr:rowOff>85725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47C70EBF-EAB6-4905-B06F-0078C31F771C}"/>
            </a:ext>
          </a:extLst>
        </xdr:cNvPr>
        <xdr:cNvCxnSpPr/>
      </xdr:nvCxnSpPr>
      <xdr:spPr bwMode="auto">
        <a:xfrm>
          <a:off x="11410950" y="40195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32</xdr:row>
      <xdr:rowOff>85725</xdr:rowOff>
    </xdr:from>
    <xdr:to>
      <xdr:col>59</xdr:col>
      <xdr:colOff>152400</xdr:colOff>
      <xdr:row>32</xdr:row>
      <xdr:rowOff>85725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40DD7C93-CAAE-44AE-9110-FDD499796DF1}"/>
            </a:ext>
          </a:extLst>
        </xdr:cNvPr>
        <xdr:cNvCxnSpPr/>
      </xdr:nvCxnSpPr>
      <xdr:spPr bwMode="auto">
        <a:xfrm>
          <a:off x="11410950" y="53530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36</xdr:row>
      <xdr:rowOff>85725</xdr:rowOff>
    </xdr:from>
    <xdr:to>
      <xdr:col>59</xdr:col>
      <xdr:colOff>152400</xdr:colOff>
      <xdr:row>36</xdr:row>
      <xdr:rowOff>85725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115043D8-F16C-4C40-825E-39270819F05A}"/>
            </a:ext>
          </a:extLst>
        </xdr:cNvPr>
        <xdr:cNvCxnSpPr/>
      </xdr:nvCxnSpPr>
      <xdr:spPr bwMode="auto">
        <a:xfrm>
          <a:off x="11410950" y="60007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40</xdr:row>
      <xdr:rowOff>85725</xdr:rowOff>
    </xdr:from>
    <xdr:to>
      <xdr:col>59</xdr:col>
      <xdr:colOff>152400</xdr:colOff>
      <xdr:row>40</xdr:row>
      <xdr:rowOff>85725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3C352A64-3948-4FB1-9250-C0C210D3461B}"/>
            </a:ext>
          </a:extLst>
        </xdr:cNvPr>
        <xdr:cNvCxnSpPr/>
      </xdr:nvCxnSpPr>
      <xdr:spPr bwMode="auto">
        <a:xfrm>
          <a:off x="11410950" y="66389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16</xdr:row>
      <xdr:rowOff>95250</xdr:rowOff>
    </xdr:from>
    <xdr:to>
      <xdr:col>59</xdr:col>
      <xdr:colOff>171450</xdr:colOff>
      <xdr:row>17</xdr:row>
      <xdr:rowOff>142875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88983AFD-BF15-4526-AB3F-31E8376E69FE}"/>
            </a:ext>
          </a:extLst>
        </xdr:cNvPr>
        <xdr:cNvCxnSpPr/>
      </xdr:nvCxnSpPr>
      <xdr:spPr bwMode="auto">
        <a:xfrm>
          <a:off x="11410950" y="26574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20</xdr:row>
      <xdr:rowOff>95250</xdr:rowOff>
    </xdr:from>
    <xdr:to>
      <xdr:col>59</xdr:col>
      <xdr:colOff>171450</xdr:colOff>
      <xdr:row>21</xdr:row>
      <xdr:rowOff>142875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5FC90EE5-3265-46F9-90B6-F5030E7B1C40}"/>
            </a:ext>
          </a:extLst>
        </xdr:cNvPr>
        <xdr:cNvCxnSpPr/>
      </xdr:nvCxnSpPr>
      <xdr:spPr bwMode="auto">
        <a:xfrm>
          <a:off x="11410950" y="33432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24</xdr:row>
      <xdr:rowOff>95250</xdr:rowOff>
    </xdr:from>
    <xdr:to>
      <xdr:col>59</xdr:col>
      <xdr:colOff>171450</xdr:colOff>
      <xdr:row>25</xdr:row>
      <xdr:rowOff>142875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FA1388AC-15EF-47DB-9C46-A0110D1CDCA1}"/>
            </a:ext>
          </a:extLst>
        </xdr:cNvPr>
        <xdr:cNvCxnSpPr/>
      </xdr:nvCxnSpPr>
      <xdr:spPr bwMode="auto">
        <a:xfrm>
          <a:off x="11410950" y="40290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28</xdr:row>
      <xdr:rowOff>95250</xdr:rowOff>
    </xdr:from>
    <xdr:to>
      <xdr:col>59</xdr:col>
      <xdr:colOff>171450</xdr:colOff>
      <xdr:row>29</xdr:row>
      <xdr:rowOff>142875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C54A1F5F-2922-49C0-B7C2-BAC688A2898A}"/>
            </a:ext>
          </a:extLst>
        </xdr:cNvPr>
        <xdr:cNvCxnSpPr/>
      </xdr:nvCxnSpPr>
      <xdr:spPr bwMode="auto">
        <a:xfrm>
          <a:off x="11410950" y="46767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32</xdr:row>
      <xdr:rowOff>95250</xdr:rowOff>
    </xdr:from>
    <xdr:to>
      <xdr:col>59</xdr:col>
      <xdr:colOff>171450</xdr:colOff>
      <xdr:row>33</xdr:row>
      <xdr:rowOff>142875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5EBDDA65-5353-45E1-9A7F-AEB1B1B8D4D0}"/>
            </a:ext>
          </a:extLst>
        </xdr:cNvPr>
        <xdr:cNvCxnSpPr/>
      </xdr:nvCxnSpPr>
      <xdr:spPr bwMode="auto">
        <a:xfrm>
          <a:off x="11410950" y="53625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36</xdr:row>
      <xdr:rowOff>95250</xdr:rowOff>
    </xdr:from>
    <xdr:to>
      <xdr:col>59</xdr:col>
      <xdr:colOff>171450</xdr:colOff>
      <xdr:row>37</xdr:row>
      <xdr:rowOff>142875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BBEB1F43-5047-4006-9FAD-964DA6434D9B}"/>
            </a:ext>
          </a:extLst>
        </xdr:cNvPr>
        <xdr:cNvCxnSpPr/>
      </xdr:nvCxnSpPr>
      <xdr:spPr bwMode="auto">
        <a:xfrm>
          <a:off x="11410950" y="60102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57</xdr:col>
      <xdr:colOff>9525</xdr:colOff>
      <xdr:row>40</xdr:row>
      <xdr:rowOff>85725</xdr:rowOff>
    </xdr:from>
    <xdr:to>
      <xdr:col>59</xdr:col>
      <xdr:colOff>171450</xdr:colOff>
      <xdr:row>41</xdr:row>
      <xdr:rowOff>142875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8E7D2B9C-D700-4B3C-8624-F15A1A09B47B}"/>
            </a:ext>
          </a:extLst>
        </xdr:cNvPr>
        <xdr:cNvCxnSpPr/>
      </xdr:nvCxnSpPr>
      <xdr:spPr bwMode="auto">
        <a:xfrm>
          <a:off x="11410950" y="6638925"/>
          <a:ext cx="561975" cy="2095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39</xdr:col>
      <xdr:colOff>9525</xdr:colOff>
      <xdr:row>12</xdr:row>
      <xdr:rowOff>85725</xdr:rowOff>
    </xdr:from>
    <xdr:to>
      <xdr:col>41</xdr:col>
      <xdr:colOff>152400</xdr:colOff>
      <xdr:row>12</xdr:row>
      <xdr:rowOff>85725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3678C4B1-F5C9-441D-A6FD-1E87E8128CDD}"/>
            </a:ext>
          </a:extLst>
        </xdr:cNvPr>
        <xdr:cNvCxnSpPr/>
      </xdr:nvCxnSpPr>
      <xdr:spPr bwMode="auto">
        <a:xfrm>
          <a:off x="7810500" y="19621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39</xdr:col>
      <xdr:colOff>0</xdr:colOff>
      <xdr:row>12</xdr:row>
      <xdr:rowOff>104775</xdr:rowOff>
    </xdr:from>
    <xdr:to>
      <xdr:col>41</xdr:col>
      <xdr:colOff>171450</xdr:colOff>
      <xdr:row>27</xdr:row>
      <xdr:rowOff>114300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7A1F8726-8F3B-4E86-9C5A-034A399E408D}"/>
            </a:ext>
          </a:extLst>
        </xdr:cNvPr>
        <xdr:cNvCxnSpPr/>
      </xdr:nvCxnSpPr>
      <xdr:spPr bwMode="auto">
        <a:xfrm>
          <a:off x="7800975" y="1981200"/>
          <a:ext cx="571500" cy="25527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44</xdr:col>
      <xdr:colOff>9525</xdr:colOff>
      <xdr:row>12</xdr:row>
      <xdr:rowOff>76200</xdr:rowOff>
    </xdr:from>
    <xdr:to>
      <xdr:col>46</xdr:col>
      <xdr:colOff>152400</xdr:colOff>
      <xdr:row>12</xdr:row>
      <xdr:rowOff>76200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B41161D9-4DC8-4100-A0AE-F0C0130B7B12}"/>
            </a:ext>
          </a:extLst>
        </xdr:cNvPr>
        <xdr:cNvCxnSpPr/>
      </xdr:nvCxnSpPr>
      <xdr:spPr bwMode="auto">
        <a:xfrm>
          <a:off x="8810625" y="19526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49</xdr:col>
      <xdr:colOff>180975</xdr:colOff>
      <xdr:row>12</xdr:row>
      <xdr:rowOff>76200</xdr:rowOff>
    </xdr:from>
    <xdr:to>
      <xdr:col>52</xdr:col>
      <xdr:colOff>161925</xdr:colOff>
      <xdr:row>12</xdr:row>
      <xdr:rowOff>76200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59C420F1-F26B-4CCC-B4F3-D232CBAA1D9B}"/>
            </a:ext>
          </a:extLst>
        </xdr:cNvPr>
        <xdr:cNvCxnSpPr/>
      </xdr:nvCxnSpPr>
      <xdr:spPr bwMode="auto">
        <a:xfrm>
          <a:off x="9982200" y="1952625"/>
          <a:ext cx="5810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44</xdr:col>
      <xdr:colOff>0</xdr:colOff>
      <xdr:row>12</xdr:row>
      <xdr:rowOff>95250</xdr:rowOff>
    </xdr:from>
    <xdr:to>
      <xdr:col>47</xdr:col>
      <xdr:colOff>0</xdr:colOff>
      <xdr:row>20</xdr:row>
      <xdr:rowOff>0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D00EDD4F-1D95-4770-BFA3-D0D7F3ACA5B1}"/>
            </a:ext>
          </a:extLst>
        </xdr:cNvPr>
        <xdr:cNvCxnSpPr/>
      </xdr:nvCxnSpPr>
      <xdr:spPr bwMode="auto">
        <a:xfrm>
          <a:off x="8801100" y="1971675"/>
          <a:ext cx="600075" cy="12763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49</xdr:col>
      <xdr:colOff>180975</xdr:colOff>
      <xdr:row>12</xdr:row>
      <xdr:rowOff>95250</xdr:rowOff>
    </xdr:from>
    <xdr:to>
      <xdr:col>52</xdr:col>
      <xdr:colOff>171450</xdr:colOff>
      <xdr:row>16</xdr:row>
      <xdr:rowOff>0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AB21AB35-3467-4FDF-8993-8EAC7975913A}"/>
            </a:ext>
          </a:extLst>
        </xdr:cNvPr>
        <xdr:cNvCxnSpPr/>
      </xdr:nvCxnSpPr>
      <xdr:spPr bwMode="auto">
        <a:xfrm>
          <a:off x="9982200" y="1971675"/>
          <a:ext cx="590550" cy="5905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49</xdr:col>
      <xdr:colOff>180975</xdr:colOff>
      <xdr:row>20</xdr:row>
      <xdr:rowOff>76200</xdr:rowOff>
    </xdr:from>
    <xdr:to>
      <xdr:col>52</xdr:col>
      <xdr:colOff>161925</xdr:colOff>
      <xdr:row>20</xdr:row>
      <xdr:rowOff>76200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3E47F469-070B-4397-8E70-6EFCCBB6C4EB}"/>
            </a:ext>
          </a:extLst>
        </xdr:cNvPr>
        <xdr:cNvCxnSpPr/>
      </xdr:nvCxnSpPr>
      <xdr:spPr bwMode="auto">
        <a:xfrm>
          <a:off x="9982200" y="3324225"/>
          <a:ext cx="5810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43</xdr:col>
      <xdr:colOff>180975</xdr:colOff>
      <xdr:row>28</xdr:row>
      <xdr:rowOff>76200</xdr:rowOff>
    </xdr:from>
    <xdr:to>
      <xdr:col>46</xdr:col>
      <xdr:colOff>123825</xdr:colOff>
      <xdr:row>28</xdr:row>
      <xdr:rowOff>76200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672C1FD2-8C50-4C9E-B0C8-C719B1894266}"/>
            </a:ext>
          </a:extLst>
        </xdr:cNvPr>
        <xdr:cNvCxnSpPr/>
      </xdr:nvCxnSpPr>
      <xdr:spPr bwMode="auto">
        <a:xfrm>
          <a:off x="8782050" y="46577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49</xdr:col>
      <xdr:colOff>180975</xdr:colOff>
      <xdr:row>28</xdr:row>
      <xdr:rowOff>76200</xdr:rowOff>
    </xdr:from>
    <xdr:to>
      <xdr:col>52</xdr:col>
      <xdr:colOff>161925</xdr:colOff>
      <xdr:row>28</xdr:row>
      <xdr:rowOff>76200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23E1372B-23BF-45C1-8004-29BBD2A2497B}"/>
            </a:ext>
          </a:extLst>
        </xdr:cNvPr>
        <xdr:cNvCxnSpPr/>
      </xdr:nvCxnSpPr>
      <xdr:spPr bwMode="auto">
        <a:xfrm>
          <a:off x="9982200" y="4657725"/>
          <a:ext cx="5810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49</xdr:col>
      <xdr:colOff>180975</xdr:colOff>
      <xdr:row>36</xdr:row>
      <xdr:rowOff>76200</xdr:rowOff>
    </xdr:from>
    <xdr:to>
      <xdr:col>52</xdr:col>
      <xdr:colOff>161925</xdr:colOff>
      <xdr:row>36</xdr:row>
      <xdr:rowOff>76200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C4A3C31-12BF-4C62-81F9-9F800CDF81DF}"/>
            </a:ext>
          </a:extLst>
        </xdr:cNvPr>
        <xdr:cNvCxnSpPr/>
      </xdr:nvCxnSpPr>
      <xdr:spPr bwMode="auto">
        <a:xfrm>
          <a:off x="9982200" y="5991225"/>
          <a:ext cx="5810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49</xdr:col>
      <xdr:colOff>180975</xdr:colOff>
      <xdr:row>20</xdr:row>
      <xdr:rowOff>85725</xdr:rowOff>
    </xdr:from>
    <xdr:to>
      <xdr:col>52</xdr:col>
      <xdr:colOff>171450</xdr:colOff>
      <xdr:row>23</xdr:row>
      <xdr:rowOff>133350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413B7025-F302-492A-92B6-6972147B6404}"/>
            </a:ext>
          </a:extLst>
        </xdr:cNvPr>
        <xdr:cNvCxnSpPr/>
      </xdr:nvCxnSpPr>
      <xdr:spPr bwMode="auto">
        <a:xfrm>
          <a:off x="9982200" y="3333750"/>
          <a:ext cx="590550" cy="5619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49</xdr:col>
      <xdr:colOff>180975</xdr:colOff>
      <xdr:row>28</xdr:row>
      <xdr:rowOff>85725</xdr:rowOff>
    </xdr:from>
    <xdr:to>
      <xdr:col>52</xdr:col>
      <xdr:colOff>171450</xdr:colOff>
      <xdr:row>32</xdr:row>
      <xdr:rowOff>0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5694EFDC-BC4E-4468-87B1-F0FA0ECBD074}"/>
            </a:ext>
          </a:extLst>
        </xdr:cNvPr>
        <xdr:cNvCxnSpPr/>
      </xdr:nvCxnSpPr>
      <xdr:spPr bwMode="auto">
        <a:xfrm>
          <a:off x="9982200" y="4667250"/>
          <a:ext cx="590550" cy="600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49</xdr:col>
      <xdr:colOff>180975</xdr:colOff>
      <xdr:row>36</xdr:row>
      <xdr:rowOff>85725</xdr:rowOff>
    </xdr:from>
    <xdr:to>
      <xdr:col>52</xdr:col>
      <xdr:colOff>171450</xdr:colOff>
      <xdr:row>40</xdr:row>
      <xdr:rowOff>0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A66F834B-4EBF-496F-8F9D-07744746C91B}"/>
            </a:ext>
          </a:extLst>
        </xdr:cNvPr>
        <xdr:cNvCxnSpPr/>
      </xdr:nvCxnSpPr>
      <xdr:spPr bwMode="auto">
        <a:xfrm>
          <a:off x="9982200" y="6000750"/>
          <a:ext cx="590550" cy="5524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43</xdr:col>
      <xdr:colOff>180975</xdr:colOff>
      <xdr:row>28</xdr:row>
      <xdr:rowOff>85725</xdr:rowOff>
    </xdr:from>
    <xdr:to>
      <xdr:col>46</xdr:col>
      <xdr:colOff>180975</xdr:colOff>
      <xdr:row>36</xdr:row>
      <xdr:rowOff>9525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B925F89A-03AC-4CDA-B093-001093049981}"/>
            </a:ext>
          </a:extLst>
        </xdr:cNvPr>
        <xdr:cNvCxnSpPr/>
      </xdr:nvCxnSpPr>
      <xdr:spPr bwMode="auto">
        <a:xfrm>
          <a:off x="8782050" y="4667250"/>
          <a:ext cx="600075" cy="12573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38</xdr:col>
      <xdr:colOff>0</xdr:colOff>
      <xdr:row>8</xdr:row>
      <xdr:rowOff>0</xdr:rowOff>
    </xdr:from>
    <xdr:to>
      <xdr:col>38</xdr:col>
      <xdr:colOff>9525</xdr:colOff>
      <xdr:row>11</xdr:row>
      <xdr:rowOff>152400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C5FBBD12-077F-42D7-8235-EDBC87CB76E1}"/>
            </a:ext>
          </a:extLst>
        </xdr:cNvPr>
        <xdr:cNvCxnSpPr/>
      </xdr:nvCxnSpPr>
      <xdr:spPr bwMode="auto">
        <a:xfrm>
          <a:off x="7600950" y="1257300"/>
          <a:ext cx="9525" cy="6096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7</xdr:col>
      <xdr:colOff>123825</xdr:colOff>
      <xdr:row>8</xdr:row>
      <xdr:rowOff>9525</xdr:rowOff>
    </xdr:from>
    <xdr:to>
      <xdr:col>7</xdr:col>
      <xdr:colOff>133350</xdr:colOff>
      <xdr:row>12</xdr:row>
      <xdr:rowOff>9525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4E075792-10E2-471E-A9F1-A45521EC75DC}"/>
            </a:ext>
          </a:extLst>
        </xdr:cNvPr>
        <xdr:cNvCxnSpPr/>
      </xdr:nvCxnSpPr>
      <xdr:spPr bwMode="auto">
        <a:xfrm flipH="1">
          <a:off x="1524000" y="1266825"/>
          <a:ext cx="9525" cy="6191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7</xdr:col>
      <xdr:colOff>133350</xdr:colOff>
      <xdr:row>8</xdr:row>
      <xdr:rowOff>0</xdr:rowOff>
    </xdr:from>
    <xdr:to>
      <xdr:col>34</xdr:col>
      <xdr:colOff>0</xdr:colOff>
      <xdr:row>8</xdr:row>
      <xdr:rowOff>9525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2B7D6841-A327-46C6-BCCC-8C44B28F908F}"/>
            </a:ext>
          </a:extLst>
        </xdr:cNvPr>
        <xdr:cNvCxnSpPr/>
      </xdr:nvCxnSpPr>
      <xdr:spPr bwMode="auto">
        <a:xfrm flipH="1">
          <a:off x="1533525" y="1257300"/>
          <a:ext cx="526732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lg" len="lg"/>
        </a:ln>
        <a:effectLst/>
      </xdr:spPr>
    </xdr:cxnSp>
    <xdr:clientData/>
  </xdr:twoCellAnchor>
  <xdr:twoCellAnchor>
    <xdr:from>
      <xdr:col>2</xdr:col>
      <xdr:colOff>9525</xdr:colOff>
      <xdr:row>13</xdr:row>
      <xdr:rowOff>104775</xdr:rowOff>
    </xdr:from>
    <xdr:to>
      <xdr:col>6</xdr:col>
      <xdr:colOff>180975</xdr:colOff>
      <xdr:row>44</xdr:row>
      <xdr:rowOff>1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BA64DEC8-2008-424B-ABC8-DB4AFBB27BED}"/>
            </a:ext>
          </a:extLst>
        </xdr:cNvPr>
        <xdr:cNvCxnSpPr/>
      </xdr:nvCxnSpPr>
      <xdr:spPr bwMode="auto">
        <a:xfrm flipV="1">
          <a:off x="409575" y="2152650"/>
          <a:ext cx="971550" cy="501015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</xdr:col>
      <xdr:colOff>0</xdr:colOff>
      <xdr:row>46</xdr:row>
      <xdr:rowOff>9525</xdr:rowOff>
    </xdr:from>
    <xdr:to>
      <xdr:col>6</xdr:col>
      <xdr:colOff>180975</xdr:colOff>
      <xdr:row>52</xdr:row>
      <xdr:rowOff>28575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D366065B-0AAD-4C6B-97F0-9AB8B0C0C22B}"/>
            </a:ext>
          </a:extLst>
        </xdr:cNvPr>
        <xdr:cNvCxnSpPr/>
      </xdr:nvCxnSpPr>
      <xdr:spPr bwMode="auto">
        <a:xfrm>
          <a:off x="400050" y="7477125"/>
          <a:ext cx="981075" cy="9429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52</xdr:row>
      <xdr:rowOff>85725</xdr:rowOff>
    </xdr:from>
    <xdr:to>
      <xdr:col>28</xdr:col>
      <xdr:colOff>152400</xdr:colOff>
      <xdr:row>52</xdr:row>
      <xdr:rowOff>85725</xdr:rowOff>
    </xdr:to>
    <xdr:cxnSp macro="">
      <xdr:nvCxnSpPr>
        <xdr:cNvPr id="67" name="Straight Arrow Connector 66">
          <a:extLst>
            <a:ext uri="{FF2B5EF4-FFF2-40B4-BE49-F238E27FC236}">
              <a16:creationId xmlns:a16="http://schemas.microsoft.com/office/drawing/2014/main" id="{046AC41B-4577-4FF2-956F-1DB86831C3E1}"/>
            </a:ext>
          </a:extLst>
        </xdr:cNvPr>
        <xdr:cNvCxnSpPr/>
      </xdr:nvCxnSpPr>
      <xdr:spPr bwMode="auto">
        <a:xfrm>
          <a:off x="5210175" y="84772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0</xdr:colOff>
      <xdr:row>52</xdr:row>
      <xdr:rowOff>104775</xdr:rowOff>
    </xdr:from>
    <xdr:to>
      <xdr:col>28</xdr:col>
      <xdr:colOff>161925</xdr:colOff>
      <xdr:row>53</xdr:row>
      <xdr:rowOff>152400</xdr:rowOff>
    </xdr:to>
    <xdr:cxnSp macro="">
      <xdr:nvCxnSpPr>
        <xdr:cNvPr id="68" name="Straight Arrow Connector 67">
          <a:extLst>
            <a:ext uri="{FF2B5EF4-FFF2-40B4-BE49-F238E27FC236}">
              <a16:creationId xmlns:a16="http://schemas.microsoft.com/office/drawing/2014/main" id="{2EC497BA-4A5C-480C-A20F-39A16B09A331}"/>
            </a:ext>
          </a:extLst>
        </xdr:cNvPr>
        <xdr:cNvCxnSpPr/>
      </xdr:nvCxnSpPr>
      <xdr:spPr bwMode="auto">
        <a:xfrm>
          <a:off x="5200650" y="8496300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56</xdr:row>
      <xdr:rowOff>85725</xdr:rowOff>
    </xdr:from>
    <xdr:to>
      <xdr:col>28</xdr:col>
      <xdr:colOff>152400</xdr:colOff>
      <xdr:row>56</xdr:row>
      <xdr:rowOff>85725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383B86B5-7E61-4466-9854-5A1B1BCE5BC3}"/>
            </a:ext>
          </a:extLst>
        </xdr:cNvPr>
        <xdr:cNvCxnSpPr/>
      </xdr:nvCxnSpPr>
      <xdr:spPr bwMode="auto">
        <a:xfrm>
          <a:off x="5210175" y="91630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60</xdr:row>
      <xdr:rowOff>85725</xdr:rowOff>
    </xdr:from>
    <xdr:to>
      <xdr:col>28</xdr:col>
      <xdr:colOff>152400</xdr:colOff>
      <xdr:row>60</xdr:row>
      <xdr:rowOff>85725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CD03869A-74A0-42DB-A448-74DA93AEF866}"/>
            </a:ext>
          </a:extLst>
        </xdr:cNvPr>
        <xdr:cNvCxnSpPr/>
      </xdr:nvCxnSpPr>
      <xdr:spPr bwMode="auto">
        <a:xfrm>
          <a:off x="5210175" y="98107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68</xdr:row>
      <xdr:rowOff>85725</xdr:rowOff>
    </xdr:from>
    <xdr:to>
      <xdr:col>28</xdr:col>
      <xdr:colOff>152400</xdr:colOff>
      <xdr:row>68</xdr:row>
      <xdr:rowOff>85725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33FB1ABE-2D5F-4E0A-A972-2E7F40F446D7}"/>
            </a:ext>
          </a:extLst>
        </xdr:cNvPr>
        <xdr:cNvCxnSpPr/>
      </xdr:nvCxnSpPr>
      <xdr:spPr bwMode="auto">
        <a:xfrm>
          <a:off x="5210175" y="110680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64</xdr:row>
      <xdr:rowOff>85725</xdr:rowOff>
    </xdr:from>
    <xdr:to>
      <xdr:col>28</xdr:col>
      <xdr:colOff>152400</xdr:colOff>
      <xdr:row>64</xdr:row>
      <xdr:rowOff>85725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6D9CA3ED-9B00-4DF2-91D9-2F4F239FAC90}"/>
            </a:ext>
          </a:extLst>
        </xdr:cNvPr>
        <xdr:cNvCxnSpPr/>
      </xdr:nvCxnSpPr>
      <xdr:spPr bwMode="auto">
        <a:xfrm>
          <a:off x="5210175" y="104489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72</xdr:row>
      <xdr:rowOff>85725</xdr:rowOff>
    </xdr:from>
    <xdr:to>
      <xdr:col>28</xdr:col>
      <xdr:colOff>152400</xdr:colOff>
      <xdr:row>72</xdr:row>
      <xdr:rowOff>85725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1F0C563B-5502-4988-B6D1-44C1533FFD5C}"/>
            </a:ext>
          </a:extLst>
        </xdr:cNvPr>
        <xdr:cNvCxnSpPr/>
      </xdr:nvCxnSpPr>
      <xdr:spPr bwMode="auto">
        <a:xfrm>
          <a:off x="5210175" y="117062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76</xdr:row>
      <xdr:rowOff>85725</xdr:rowOff>
    </xdr:from>
    <xdr:to>
      <xdr:col>28</xdr:col>
      <xdr:colOff>152400</xdr:colOff>
      <xdr:row>76</xdr:row>
      <xdr:rowOff>85725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4727F6AF-4AB7-43BD-8767-D5E6E5759BE7}"/>
            </a:ext>
          </a:extLst>
        </xdr:cNvPr>
        <xdr:cNvCxnSpPr/>
      </xdr:nvCxnSpPr>
      <xdr:spPr bwMode="auto">
        <a:xfrm>
          <a:off x="5210175" y="123158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80</xdr:row>
      <xdr:rowOff>85725</xdr:rowOff>
    </xdr:from>
    <xdr:to>
      <xdr:col>28</xdr:col>
      <xdr:colOff>152400</xdr:colOff>
      <xdr:row>80</xdr:row>
      <xdr:rowOff>85725</xdr:rowOff>
    </xdr:to>
    <xdr:cxnSp macro="">
      <xdr:nvCxnSpPr>
        <xdr:cNvPr id="75" name="Straight Arrow Connector 74">
          <a:extLst>
            <a:ext uri="{FF2B5EF4-FFF2-40B4-BE49-F238E27FC236}">
              <a16:creationId xmlns:a16="http://schemas.microsoft.com/office/drawing/2014/main" id="{19EC77A4-33E1-468C-B8C4-84989D77E754}"/>
            </a:ext>
          </a:extLst>
        </xdr:cNvPr>
        <xdr:cNvCxnSpPr/>
      </xdr:nvCxnSpPr>
      <xdr:spPr bwMode="auto">
        <a:xfrm>
          <a:off x="5210175" y="129254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56</xdr:row>
      <xdr:rowOff>95250</xdr:rowOff>
    </xdr:from>
    <xdr:to>
      <xdr:col>28</xdr:col>
      <xdr:colOff>171450</xdr:colOff>
      <xdr:row>57</xdr:row>
      <xdr:rowOff>142875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id="{399620CB-EEBE-41F0-8BC0-70A31B6F01C0}"/>
            </a:ext>
          </a:extLst>
        </xdr:cNvPr>
        <xdr:cNvCxnSpPr/>
      </xdr:nvCxnSpPr>
      <xdr:spPr bwMode="auto">
        <a:xfrm>
          <a:off x="5210175" y="91725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60</xdr:row>
      <xdr:rowOff>95250</xdr:rowOff>
    </xdr:from>
    <xdr:to>
      <xdr:col>28</xdr:col>
      <xdr:colOff>171450</xdr:colOff>
      <xdr:row>61</xdr:row>
      <xdr:rowOff>142875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F3CEFAE4-8619-41B3-9CEB-87D886505C9F}"/>
            </a:ext>
          </a:extLst>
        </xdr:cNvPr>
        <xdr:cNvCxnSpPr/>
      </xdr:nvCxnSpPr>
      <xdr:spPr bwMode="auto">
        <a:xfrm>
          <a:off x="5210175" y="98202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64</xdr:row>
      <xdr:rowOff>95250</xdr:rowOff>
    </xdr:from>
    <xdr:to>
      <xdr:col>28</xdr:col>
      <xdr:colOff>171450</xdr:colOff>
      <xdr:row>65</xdr:row>
      <xdr:rowOff>142875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D5A84D86-34AC-4768-BD30-CC7831A0121C}"/>
            </a:ext>
          </a:extLst>
        </xdr:cNvPr>
        <xdr:cNvCxnSpPr/>
      </xdr:nvCxnSpPr>
      <xdr:spPr bwMode="auto">
        <a:xfrm>
          <a:off x="5210175" y="10458450"/>
          <a:ext cx="561975" cy="2000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68</xdr:row>
      <xdr:rowOff>95250</xdr:rowOff>
    </xdr:from>
    <xdr:to>
      <xdr:col>28</xdr:col>
      <xdr:colOff>171450</xdr:colOff>
      <xdr:row>69</xdr:row>
      <xdr:rowOff>142875</xdr:rowOff>
    </xdr:to>
    <xdr:cxnSp macro="">
      <xdr:nvCxnSpPr>
        <xdr:cNvPr id="79" name="Straight Arrow Connector 78">
          <a:extLst>
            <a:ext uri="{FF2B5EF4-FFF2-40B4-BE49-F238E27FC236}">
              <a16:creationId xmlns:a16="http://schemas.microsoft.com/office/drawing/2014/main" id="{D97C74D9-483C-4F04-BD70-8CCF3E51EA48}"/>
            </a:ext>
          </a:extLst>
        </xdr:cNvPr>
        <xdr:cNvCxnSpPr/>
      </xdr:nvCxnSpPr>
      <xdr:spPr bwMode="auto">
        <a:xfrm>
          <a:off x="5210175" y="11077575"/>
          <a:ext cx="561975" cy="2190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72</xdr:row>
      <xdr:rowOff>95250</xdr:rowOff>
    </xdr:from>
    <xdr:to>
      <xdr:col>28</xdr:col>
      <xdr:colOff>171450</xdr:colOff>
      <xdr:row>73</xdr:row>
      <xdr:rowOff>142875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B1881719-A869-4044-ADC9-C980295512BC}"/>
            </a:ext>
          </a:extLst>
        </xdr:cNvPr>
        <xdr:cNvCxnSpPr/>
      </xdr:nvCxnSpPr>
      <xdr:spPr bwMode="auto">
        <a:xfrm>
          <a:off x="5210175" y="11715750"/>
          <a:ext cx="561975" cy="2000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76</xdr:row>
      <xdr:rowOff>95250</xdr:rowOff>
    </xdr:from>
    <xdr:to>
      <xdr:col>28</xdr:col>
      <xdr:colOff>171450</xdr:colOff>
      <xdr:row>77</xdr:row>
      <xdr:rowOff>142875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C033C0B9-F55F-4DA7-8DF9-58F260F2AB86}"/>
            </a:ext>
          </a:extLst>
        </xdr:cNvPr>
        <xdr:cNvCxnSpPr/>
      </xdr:nvCxnSpPr>
      <xdr:spPr bwMode="auto">
        <a:xfrm>
          <a:off x="5210175" y="12325350"/>
          <a:ext cx="561975" cy="2000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26</xdr:col>
      <xdr:colOff>9525</xdr:colOff>
      <xdr:row>80</xdr:row>
      <xdr:rowOff>85725</xdr:rowOff>
    </xdr:from>
    <xdr:to>
      <xdr:col>28</xdr:col>
      <xdr:colOff>171450</xdr:colOff>
      <xdr:row>81</xdr:row>
      <xdr:rowOff>142875</xdr:rowOff>
    </xdr:to>
    <xdr:cxnSp macro="">
      <xdr:nvCxnSpPr>
        <xdr:cNvPr id="82" name="Straight Arrow Connector 81">
          <a:extLst>
            <a:ext uri="{FF2B5EF4-FFF2-40B4-BE49-F238E27FC236}">
              <a16:creationId xmlns:a16="http://schemas.microsoft.com/office/drawing/2014/main" id="{A347BA4D-3782-4FFB-B7E1-ACC0FC82435F}"/>
            </a:ext>
          </a:extLst>
        </xdr:cNvPr>
        <xdr:cNvCxnSpPr/>
      </xdr:nvCxnSpPr>
      <xdr:spPr bwMode="auto">
        <a:xfrm>
          <a:off x="5210175" y="12925425"/>
          <a:ext cx="561975" cy="2095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8</xdr:col>
      <xdr:colOff>9525</xdr:colOff>
      <xdr:row>52</xdr:row>
      <xdr:rowOff>85725</xdr:rowOff>
    </xdr:from>
    <xdr:to>
      <xdr:col>10</xdr:col>
      <xdr:colOff>152400</xdr:colOff>
      <xdr:row>52</xdr:row>
      <xdr:rowOff>85725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id="{0EC2913F-8880-43A9-832C-6112A97A83A6}"/>
            </a:ext>
          </a:extLst>
        </xdr:cNvPr>
        <xdr:cNvCxnSpPr/>
      </xdr:nvCxnSpPr>
      <xdr:spPr bwMode="auto">
        <a:xfrm>
          <a:off x="1609725" y="8477250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8</xdr:col>
      <xdr:colOff>0</xdr:colOff>
      <xdr:row>52</xdr:row>
      <xdr:rowOff>104775</xdr:rowOff>
    </xdr:from>
    <xdr:to>
      <xdr:col>10</xdr:col>
      <xdr:colOff>171450</xdr:colOff>
      <xdr:row>67</xdr:row>
      <xdr:rowOff>114300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E7A714F4-859D-49AA-89D2-80645C6AAE44}"/>
            </a:ext>
          </a:extLst>
        </xdr:cNvPr>
        <xdr:cNvCxnSpPr/>
      </xdr:nvCxnSpPr>
      <xdr:spPr bwMode="auto">
        <a:xfrm>
          <a:off x="1600200" y="8496300"/>
          <a:ext cx="571500" cy="24384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13</xdr:col>
      <xdr:colOff>9525</xdr:colOff>
      <xdr:row>52</xdr:row>
      <xdr:rowOff>76200</xdr:rowOff>
    </xdr:from>
    <xdr:to>
      <xdr:col>15</xdr:col>
      <xdr:colOff>152400</xdr:colOff>
      <xdr:row>52</xdr:row>
      <xdr:rowOff>76200</xdr:rowOff>
    </xdr:to>
    <xdr:cxnSp macro="">
      <xdr:nvCxnSpPr>
        <xdr:cNvPr id="85" name="Straight Arrow Connector 84">
          <a:extLst>
            <a:ext uri="{FF2B5EF4-FFF2-40B4-BE49-F238E27FC236}">
              <a16:creationId xmlns:a16="http://schemas.microsoft.com/office/drawing/2014/main" id="{743221B3-5552-483A-AFE4-0EE4DA09AC20}"/>
            </a:ext>
          </a:extLst>
        </xdr:cNvPr>
        <xdr:cNvCxnSpPr/>
      </xdr:nvCxnSpPr>
      <xdr:spPr bwMode="auto">
        <a:xfrm>
          <a:off x="2609850" y="84677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18</xdr:col>
      <xdr:colOff>180975</xdr:colOff>
      <xdr:row>52</xdr:row>
      <xdr:rowOff>76200</xdr:rowOff>
    </xdr:from>
    <xdr:to>
      <xdr:col>21</xdr:col>
      <xdr:colOff>161925</xdr:colOff>
      <xdr:row>52</xdr:row>
      <xdr:rowOff>76200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4E6C8207-909A-470E-83C8-5406057C59F4}"/>
            </a:ext>
          </a:extLst>
        </xdr:cNvPr>
        <xdr:cNvCxnSpPr/>
      </xdr:nvCxnSpPr>
      <xdr:spPr bwMode="auto">
        <a:xfrm>
          <a:off x="3781425" y="8467725"/>
          <a:ext cx="5810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13</xdr:col>
      <xdr:colOff>0</xdr:colOff>
      <xdr:row>52</xdr:row>
      <xdr:rowOff>95250</xdr:rowOff>
    </xdr:from>
    <xdr:to>
      <xdr:col>16</xdr:col>
      <xdr:colOff>0</xdr:colOff>
      <xdr:row>60</xdr:row>
      <xdr:rowOff>0</xdr:rowOff>
    </xdr:to>
    <xdr:cxnSp macro="">
      <xdr:nvCxnSpPr>
        <xdr:cNvPr id="87" name="Straight Arrow Connector 86">
          <a:extLst>
            <a:ext uri="{FF2B5EF4-FFF2-40B4-BE49-F238E27FC236}">
              <a16:creationId xmlns:a16="http://schemas.microsoft.com/office/drawing/2014/main" id="{BAB5B680-B85A-4D85-A701-823C193A0B1B}"/>
            </a:ext>
          </a:extLst>
        </xdr:cNvPr>
        <xdr:cNvCxnSpPr/>
      </xdr:nvCxnSpPr>
      <xdr:spPr bwMode="auto">
        <a:xfrm>
          <a:off x="2600325" y="8486775"/>
          <a:ext cx="600075" cy="12382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18</xdr:col>
      <xdr:colOff>180975</xdr:colOff>
      <xdr:row>52</xdr:row>
      <xdr:rowOff>95250</xdr:rowOff>
    </xdr:from>
    <xdr:to>
      <xdr:col>21</xdr:col>
      <xdr:colOff>171450</xdr:colOff>
      <xdr:row>56</xdr:row>
      <xdr:rowOff>0</xdr:rowOff>
    </xdr:to>
    <xdr:cxnSp macro="">
      <xdr:nvCxnSpPr>
        <xdr:cNvPr id="88" name="Straight Arrow Connector 87">
          <a:extLst>
            <a:ext uri="{FF2B5EF4-FFF2-40B4-BE49-F238E27FC236}">
              <a16:creationId xmlns:a16="http://schemas.microsoft.com/office/drawing/2014/main" id="{0E783FAA-3E9B-4F50-8CF1-76673DF3515F}"/>
            </a:ext>
          </a:extLst>
        </xdr:cNvPr>
        <xdr:cNvCxnSpPr/>
      </xdr:nvCxnSpPr>
      <xdr:spPr bwMode="auto">
        <a:xfrm>
          <a:off x="3781425" y="8486775"/>
          <a:ext cx="590550" cy="5905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18</xdr:col>
      <xdr:colOff>180975</xdr:colOff>
      <xdr:row>60</xdr:row>
      <xdr:rowOff>76200</xdr:rowOff>
    </xdr:from>
    <xdr:to>
      <xdr:col>21</xdr:col>
      <xdr:colOff>161925</xdr:colOff>
      <xdr:row>60</xdr:row>
      <xdr:rowOff>76200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3180FDD8-70B1-4759-9750-6498883EAEEB}"/>
            </a:ext>
          </a:extLst>
        </xdr:cNvPr>
        <xdr:cNvCxnSpPr/>
      </xdr:nvCxnSpPr>
      <xdr:spPr bwMode="auto">
        <a:xfrm>
          <a:off x="3781425" y="9801225"/>
          <a:ext cx="5810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12</xdr:col>
      <xdr:colOff>180975</xdr:colOff>
      <xdr:row>68</xdr:row>
      <xdr:rowOff>76200</xdr:rowOff>
    </xdr:from>
    <xdr:to>
      <xdr:col>15</xdr:col>
      <xdr:colOff>123825</xdr:colOff>
      <xdr:row>68</xdr:row>
      <xdr:rowOff>76200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7D50547A-2EC9-407F-910F-A752BC876BA2}"/>
            </a:ext>
          </a:extLst>
        </xdr:cNvPr>
        <xdr:cNvCxnSpPr/>
      </xdr:nvCxnSpPr>
      <xdr:spPr bwMode="auto">
        <a:xfrm>
          <a:off x="2581275" y="11058525"/>
          <a:ext cx="5429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18</xdr:col>
      <xdr:colOff>180975</xdr:colOff>
      <xdr:row>68</xdr:row>
      <xdr:rowOff>76200</xdr:rowOff>
    </xdr:from>
    <xdr:to>
      <xdr:col>21</xdr:col>
      <xdr:colOff>161925</xdr:colOff>
      <xdr:row>68</xdr:row>
      <xdr:rowOff>76200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1DCA25AB-6FEB-41CB-83C2-A6E551B8593D}"/>
            </a:ext>
          </a:extLst>
        </xdr:cNvPr>
        <xdr:cNvCxnSpPr/>
      </xdr:nvCxnSpPr>
      <xdr:spPr bwMode="auto">
        <a:xfrm>
          <a:off x="3781425" y="11058525"/>
          <a:ext cx="5810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18</xdr:col>
      <xdr:colOff>180975</xdr:colOff>
      <xdr:row>76</xdr:row>
      <xdr:rowOff>76200</xdr:rowOff>
    </xdr:from>
    <xdr:to>
      <xdr:col>21</xdr:col>
      <xdr:colOff>161925</xdr:colOff>
      <xdr:row>76</xdr:row>
      <xdr:rowOff>76200</xdr:rowOff>
    </xdr:to>
    <xdr:cxnSp macro="">
      <xdr:nvCxnSpPr>
        <xdr:cNvPr id="92" name="Straight Arrow Connector 91">
          <a:extLst>
            <a:ext uri="{FF2B5EF4-FFF2-40B4-BE49-F238E27FC236}">
              <a16:creationId xmlns:a16="http://schemas.microsoft.com/office/drawing/2014/main" id="{3123E14D-7481-466F-9E80-404199277C82}"/>
            </a:ext>
          </a:extLst>
        </xdr:cNvPr>
        <xdr:cNvCxnSpPr/>
      </xdr:nvCxnSpPr>
      <xdr:spPr bwMode="auto">
        <a:xfrm>
          <a:off x="3781425" y="12306300"/>
          <a:ext cx="5810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18</xdr:col>
      <xdr:colOff>180975</xdr:colOff>
      <xdr:row>60</xdr:row>
      <xdr:rowOff>85725</xdr:rowOff>
    </xdr:from>
    <xdr:to>
      <xdr:col>21</xdr:col>
      <xdr:colOff>171450</xdr:colOff>
      <xdr:row>63</xdr:row>
      <xdr:rowOff>133350</xdr:rowOff>
    </xdr:to>
    <xdr:cxnSp macro="">
      <xdr:nvCxnSpPr>
        <xdr:cNvPr id="93" name="Straight Arrow Connector 92">
          <a:extLst>
            <a:ext uri="{FF2B5EF4-FFF2-40B4-BE49-F238E27FC236}">
              <a16:creationId xmlns:a16="http://schemas.microsoft.com/office/drawing/2014/main" id="{89DBEE65-4DFF-4BCB-81B0-67EA03A68043}"/>
            </a:ext>
          </a:extLst>
        </xdr:cNvPr>
        <xdr:cNvCxnSpPr/>
      </xdr:nvCxnSpPr>
      <xdr:spPr bwMode="auto">
        <a:xfrm>
          <a:off x="3781425" y="9810750"/>
          <a:ext cx="590550" cy="5334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18</xdr:col>
      <xdr:colOff>180975</xdr:colOff>
      <xdr:row>68</xdr:row>
      <xdr:rowOff>85725</xdr:rowOff>
    </xdr:from>
    <xdr:to>
      <xdr:col>21</xdr:col>
      <xdr:colOff>171450</xdr:colOff>
      <xdr:row>72</xdr:row>
      <xdr:rowOff>0</xdr:rowOff>
    </xdr:to>
    <xdr:cxnSp macro="">
      <xdr:nvCxnSpPr>
        <xdr:cNvPr id="94" name="Straight Arrow Connector 93">
          <a:extLst>
            <a:ext uri="{FF2B5EF4-FFF2-40B4-BE49-F238E27FC236}">
              <a16:creationId xmlns:a16="http://schemas.microsoft.com/office/drawing/2014/main" id="{DA7FCA99-E493-461C-B197-F1F9B9785F99}"/>
            </a:ext>
          </a:extLst>
        </xdr:cNvPr>
        <xdr:cNvCxnSpPr/>
      </xdr:nvCxnSpPr>
      <xdr:spPr bwMode="auto">
        <a:xfrm>
          <a:off x="3781425" y="11068050"/>
          <a:ext cx="590550" cy="5524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18</xdr:col>
      <xdr:colOff>180975</xdr:colOff>
      <xdr:row>76</xdr:row>
      <xdr:rowOff>85725</xdr:rowOff>
    </xdr:from>
    <xdr:to>
      <xdr:col>21</xdr:col>
      <xdr:colOff>171450</xdr:colOff>
      <xdr:row>80</xdr:row>
      <xdr:rowOff>0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3A1E24C0-C8A9-4EFF-BFC2-9933CCDB92D2}"/>
            </a:ext>
          </a:extLst>
        </xdr:cNvPr>
        <xdr:cNvCxnSpPr/>
      </xdr:nvCxnSpPr>
      <xdr:spPr bwMode="auto">
        <a:xfrm>
          <a:off x="3781425" y="12315825"/>
          <a:ext cx="590550" cy="5238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  <xdr:twoCellAnchor>
    <xdr:from>
      <xdr:col>12</xdr:col>
      <xdr:colOff>180975</xdr:colOff>
      <xdr:row>68</xdr:row>
      <xdr:rowOff>85725</xdr:rowOff>
    </xdr:from>
    <xdr:to>
      <xdr:col>15</xdr:col>
      <xdr:colOff>180975</xdr:colOff>
      <xdr:row>76</xdr:row>
      <xdr:rowOff>9525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643AE319-BFE9-4972-A93F-056ED49A1D5F}"/>
            </a:ext>
          </a:extLst>
        </xdr:cNvPr>
        <xdr:cNvCxnSpPr/>
      </xdr:nvCxnSpPr>
      <xdr:spPr bwMode="auto">
        <a:xfrm>
          <a:off x="2581275" y="11068050"/>
          <a:ext cx="600075" cy="1171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1</xdr:row>
      <xdr:rowOff>0</xdr:rowOff>
    </xdr:from>
    <xdr:to>
      <xdr:col>20</xdr:col>
      <xdr:colOff>419100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119061</xdr:colOff>
      <xdr:row>18</xdr:row>
      <xdr:rowOff>76200</xdr:rowOff>
    </xdr:from>
    <xdr:to>
      <xdr:col>21</xdr:col>
      <xdr:colOff>323850</xdr:colOff>
      <xdr:row>36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119062</xdr:colOff>
      <xdr:row>35</xdr:row>
      <xdr:rowOff>95250</xdr:rowOff>
    </xdr:from>
    <xdr:to>
      <xdr:col>20</xdr:col>
      <xdr:colOff>423862</xdr:colOff>
      <xdr:row>53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rc.army.mil/Site/Protect/Assets/Directorate/OPMD/Professional%20Timeline%20Board%20Schedule%20FY17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72"/>
  <sheetViews>
    <sheetView view="pageBreakPreview" zoomScaleNormal="100" zoomScaleSheetLayoutView="100" zoomScalePage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32" sqref="Q32"/>
    </sheetView>
  </sheetViews>
  <sheetFormatPr defaultColWidth="9.140625" defaultRowHeight="12" x14ac:dyDescent="0.2"/>
  <cols>
    <col min="1" max="1" width="33.140625" style="1" customWidth="1"/>
    <col min="2" max="3" width="2.42578125" style="1" customWidth="1"/>
    <col min="4" max="142" width="2" style="1" customWidth="1"/>
    <col min="143" max="143" width="3" style="1" customWidth="1"/>
    <col min="144" max="16384" width="9.140625" style="1"/>
  </cols>
  <sheetData>
    <row r="1" spans="1:143" ht="12" customHeight="1" x14ac:dyDescent="0.2">
      <c r="A1" s="29" t="s">
        <v>43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8"/>
      <c r="CD1" s="288"/>
      <c r="CE1" s="288"/>
      <c r="CF1" s="288"/>
      <c r="CG1" s="288"/>
      <c r="CH1" s="288"/>
      <c r="CI1" s="288"/>
      <c r="CJ1" s="288"/>
      <c r="CK1" s="288"/>
      <c r="CL1" s="288"/>
      <c r="CM1" s="288"/>
      <c r="CN1" s="295"/>
      <c r="CO1" s="296"/>
      <c r="CP1" s="296"/>
      <c r="CQ1" s="296"/>
      <c r="CR1" s="288"/>
      <c r="CS1" s="288"/>
      <c r="CT1" s="288"/>
      <c r="CU1" s="288"/>
      <c r="CV1" s="288"/>
      <c r="CW1" s="288"/>
      <c r="CX1" s="288"/>
      <c r="CY1" s="288"/>
      <c r="CZ1" s="295"/>
      <c r="DA1" s="296"/>
      <c r="DB1" s="296"/>
      <c r="DC1" s="296"/>
      <c r="DD1" s="288"/>
      <c r="DE1" s="288"/>
      <c r="DF1" s="288"/>
      <c r="DG1" s="288"/>
      <c r="DH1" s="288"/>
      <c r="DI1" s="288"/>
      <c r="DJ1" s="288"/>
      <c r="DK1" s="288"/>
      <c r="DL1" s="295"/>
      <c r="DM1" s="296"/>
      <c r="DN1" s="296"/>
      <c r="DO1" s="296"/>
      <c r="DP1" s="288"/>
      <c r="DQ1" s="288"/>
      <c r="DR1" s="288"/>
      <c r="DS1" s="288"/>
      <c r="DT1" s="288"/>
      <c r="DU1" s="288"/>
      <c r="DV1" s="288"/>
      <c r="DW1" s="288"/>
      <c r="DX1" s="295"/>
      <c r="DY1" s="296"/>
      <c r="DZ1" s="296"/>
      <c r="EA1" s="296"/>
      <c r="EB1" s="288"/>
      <c r="EC1" s="288"/>
      <c r="ED1" s="288"/>
      <c r="EE1" s="288"/>
      <c r="EF1" s="288"/>
      <c r="EG1" s="288"/>
      <c r="EH1" s="288"/>
      <c r="EI1" s="288"/>
      <c r="EJ1" s="288"/>
      <c r="EK1" s="288"/>
      <c r="EL1" s="288"/>
      <c r="EM1" s="288"/>
    </row>
    <row r="2" spans="1:143" ht="12" customHeight="1" x14ac:dyDescent="0.2">
      <c r="A2" s="100" t="s">
        <v>62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3"/>
      <c r="EM2" s="285"/>
    </row>
    <row r="3" spans="1:143" ht="12" customHeight="1" x14ac:dyDescent="0.2">
      <c r="A3" s="29" t="s">
        <v>127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2"/>
      <c r="S3" s="293"/>
      <c r="T3" s="293"/>
      <c r="U3" s="294"/>
      <c r="V3" s="292"/>
      <c r="W3" s="293"/>
      <c r="X3" s="293"/>
      <c r="Y3" s="294"/>
      <c r="Z3" s="292"/>
      <c r="AA3" s="293"/>
      <c r="AB3" s="293"/>
      <c r="AC3" s="294"/>
      <c r="AD3" s="292"/>
      <c r="AE3" s="293"/>
      <c r="AF3" s="293"/>
      <c r="AG3" s="294"/>
      <c r="AH3" s="292"/>
      <c r="AI3" s="293"/>
      <c r="AJ3" s="293"/>
      <c r="AK3" s="294"/>
      <c r="AL3" s="292"/>
      <c r="AM3" s="293"/>
      <c r="AN3" s="293"/>
      <c r="AO3" s="294"/>
      <c r="AP3" s="292"/>
      <c r="AQ3" s="293"/>
      <c r="AR3" s="293"/>
      <c r="AS3" s="294"/>
      <c r="AT3" s="292"/>
      <c r="AU3" s="293"/>
      <c r="AV3" s="293"/>
      <c r="AW3" s="294"/>
      <c r="AX3" s="292"/>
      <c r="AY3" s="293"/>
      <c r="AZ3" s="293"/>
      <c r="BA3" s="294"/>
      <c r="BB3" s="281"/>
      <c r="BC3" s="291"/>
      <c r="BD3" s="291"/>
      <c r="BE3" s="282"/>
      <c r="BF3" s="281"/>
      <c r="BG3" s="291"/>
      <c r="BH3" s="291"/>
      <c r="BI3" s="282"/>
      <c r="BJ3" s="281"/>
      <c r="BK3" s="291"/>
      <c r="BL3" s="291"/>
      <c r="BM3" s="282"/>
      <c r="BN3" s="281"/>
      <c r="BO3" s="291"/>
      <c r="BP3" s="291"/>
      <c r="BQ3" s="282"/>
      <c r="BR3" s="281"/>
      <c r="BS3" s="291"/>
      <c r="BT3" s="291"/>
      <c r="BU3" s="282"/>
      <c r="BV3" s="281"/>
      <c r="BW3" s="291"/>
      <c r="BX3" s="291"/>
      <c r="BY3" s="282"/>
      <c r="BZ3" s="281"/>
      <c r="CA3" s="291"/>
      <c r="CB3" s="291"/>
      <c r="CC3" s="282"/>
      <c r="CD3" s="281"/>
      <c r="CE3" s="291"/>
      <c r="CF3" s="291"/>
      <c r="CG3" s="282"/>
      <c r="CH3" s="281"/>
      <c r="CI3" s="291"/>
      <c r="CJ3" s="291"/>
      <c r="CK3" s="282"/>
      <c r="CL3" s="281"/>
      <c r="CM3" s="291"/>
      <c r="CN3" s="291"/>
      <c r="CO3" s="282"/>
      <c r="CP3" s="281"/>
      <c r="CQ3" s="291"/>
      <c r="CR3" s="291"/>
      <c r="CS3" s="282"/>
      <c r="CT3" s="281"/>
      <c r="CU3" s="291"/>
      <c r="CV3" s="291"/>
      <c r="CW3" s="282"/>
      <c r="CX3" s="281"/>
      <c r="CY3" s="291"/>
      <c r="CZ3" s="291"/>
      <c r="DA3" s="282"/>
      <c r="DB3" s="281"/>
      <c r="DC3" s="291"/>
      <c r="DD3" s="291"/>
      <c r="DE3" s="282"/>
      <c r="DF3" s="281"/>
      <c r="DG3" s="291"/>
      <c r="DH3" s="291"/>
      <c r="DI3" s="282"/>
      <c r="DJ3" s="281"/>
      <c r="DK3" s="291"/>
      <c r="DL3" s="291"/>
      <c r="DM3" s="282"/>
      <c r="DN3" s="281"/>
      <c r="DO3" s="291"/>
      <c r="DP3" s="291"/>
      <c r="DQ3" s="282"/>
      <c r="DR3" s="281"/>
      <c r="DS3" s="291"/>
      <c r="DT3" s="291"/>
      <c r="DU3" s="282"/>
      <c r="DV3" s="281"/>
      <c r="DW3" s="291"/>
      <c r="DX3" s="291"/>
      <c r="DY3" s="282"/>
      <c r="DZ3" s="281"/>
      <c r="EA3" s="291"/>
      <c r="EB3" s="291"/>
      <c r="EC3" s="282"/>
      <c r="ED3" s="281"/>
      <c r="EE3" s="291"/>
      <c r="EF3" s="291"/>
      <c r="EG3" s="282"/>
      <c r="EH3" s="281"/>
      <c r="EI3" s="291"/>
      <c r="EJ3" s="291"/>
      <c r="EK3" s="282"/>
      <c r="EL3" s="281"/>
      <c r="EM3" s="282"/>
    </row>
    <row r="4" spans="1:143" ht="12" customHeight="1" x14ac:dyDescent="0.2">
      <c r="A4" s="2" t="s">
        <v>97</v>
      </c>
      <c r="B4" s="2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102"/>
      <c r="CE4" s="102"/>
      <c r="CF4" s="102"/>
      <c r="CG4" s="102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11"/>
    </row>
    <row r="5" spans="1:143" ht="12" customHeight="1" x14ac:dyDescent="0.2">
      <c r="A5" s="126" t="s">
        <v>114</v>
      </c>
      <c r="B5" s="5"/>
      <c r="C5" s="6"/>
      <c r="D5" s="6"/>
      <c r="E5" s="7"/>
      <c r="F5" s="30"/>
      <c r="G5" s="31"/>
      <c r="H5" s="31"/>
      <c r="I5" s="31"/>
      <c r="J5" s="31"/>
      <c r="EM5" s="32"/>
    </row>
    <row r="6" spans="1:143" ht="12" customHeight="1" x14ac:dyDescent="0.2">
      <c r="A6" s="63" t="s">
        <v>117</v>
      </c>
      <c r="B6" s="63"/>
      <c r="C6" s="64"/>
      <c r="D6" s="64"/>
      <c r="E6" s="64"/>
      <c r="F6" s="8"/>
      <c r="G6" s="6"/>
      <c r="H6" s="6"/>
      <c r="I6" s="6"/>
      <c r="J6" s="7"/>
      <c r="K6" s="34"/>
      <c r="L6" s="34"/>
      <c r="M6" s="35"/>
      <c r="N6" s="35"/>
      <c r="EM6" s="32"/>
    </row>
    <row r="7" spans="1:143" ht="12" customHeight="1" x14ac:dyDescent="0.2">
      <c r="A7" s="63" t="s">
        <v>118</v>
      </c>
      <c r="B7" s="63"/>
      <c r="C7" s="64"/>
      <c r="D7" s="64"/>
      <c r="E7" s="64"/>
      <c r="F7" s="64"/>
      <c r="G7" s="64"/>
      <c r="H7" s="64"/>
      <c r="I7" s="64"/>
      <c r="J7" s="64"/>
      <c r="K7" s="9"/>
      <c r="L7" s="10"/>
      <c r="M7" s="10"/>
      <c r="N7" s="11"/>
      <c r="O7" s="34"/>
      <c r="P7" s="34"/>
      <c r="Q7" s="35"/>
      <c r="R7" s="35"/>
      <c r="EM7" s="32"/>
    </row>
    <row r="8" spans="1:143" ht="12" customHeight="1" x14ac:dyDescent="0.2">
      <c r="A8" s="66" t="s">
        <v>118</v>
      </c>
      <c r="B8" s="66"/>
      <c r="C8" s="67"/>
      <c r="D8" s="67"/>
      <c r="E8" s="67"/>
      <c r="F8" s="67"/>
      <c r="G8" s="67"/>
      <c r="H8" s="67"/>
      <c r="I8" s="67"/>
      <c r="J8" s="67"/>
      <c r="K8" s="68"/>
      <c r="L8" s="68"/>
      <c r="M8" s="68"/>
      <c r="N8" s="68"/>
      <c r="O8" s="9"/>
      <c r="P8" s="10"/>
      <c r="Q8" s="11"/>
      <c r="S8" s="35"/>
      <c r="T8" s="35"/>
      <c r="U8" s="35"/>
      <c r="V8" s="35"/>
      <c r="EM8" s="32"/>
    </row>
    <row r="9" spans="1:143" ht="12" customHeight="1" x14ac:dyDescent="0.2">
      <c r="A9" s="61" t="s">
        <v>115</v>
      </c>
      <c r="B9" s="61"/>
      <c r="C9" s="62"/>
      <c r="D9" s="62"/>
      <c r="E9" s="62"/>
      <c r="F9" s="62"/>
      <c r="G9" s="62"/>
      <c r="H9" s="62"/>
      <c r="I9" s="62"/>
      <c r="J9" s="62"/>
      <c r="K9" s="24"/>
      <c r="L9" s="24"/>
      <c r="M9" s="24"/>
      <c r="N9" s="24"/>
      <c r="O9" s="24"/>
      <c r="P9" s="24"/>
      <c r="Q9" s="24"/>
      <c r="R9" s="9"/>
      <c r="S9" s="10"/>
      <c r="T9" s="11"/>
      <c r="U9" s="35"/>
      <c r="V9" s="35"/>
      <c r="EM9" s="32"/>
    </row>
    <row r="10" spans="1:143" ht="12" customHeight="1" x14ac:dyDescent="0.2">
      <c r="A10" s="63" t="s">
        <v>119</v>
      </c>
      <c r="B10" s="63"/>
      <c r="C10" s="64"/>
      <c r="D10" s="64"/>
      <c r="E10" s="64"/>
      <c r="F10" s="64"/>
      <c r="G10" s="64"/>
      <c r="H10" s="64"/>
      <c r="I10" s="64"/>
      <c r="J10" s="64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28"/>
      <c r="V10" s="49"/>
      <c r="W10" s="47"/>
      <c r="X10" s="36"/>
      <c r="Y10" s="36"/>
      <c r="Z10" s="36"/>
      <c r="BQ10"/>
      <c r="BR10"/>
      <c r="BS10"/>
      <c r="BT10"/>
      <c r="BU10"/>
      <c r="BV10"/>
      <c r="BW10"/>
      <c r="BX10"/>
      <c r="BY10"/>
      <c r="BZ10"/>
      <c r="CA10"/>
      <c r="EM10" s="32"/>
    </row>
    <row r="11" spans="1:143" ht="12" customHeight="1" x14ac:dyDescent="0.2">
      <c r="A11" s="63" t="s">
        <v>120</v>
      </c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28"/>
      <c r="Y11" s="48"/>
      <c r="Z11" s="46"/>
      <c r="AA11" s="47"/>
      <c r="AB11" s="36"/>
      <c r="AC11" s="36"/>
      <c r="AD11" s="36"/>
      <c r="BQ11"/>
      <c r="BR11"/>
      <c r="BS11"/>
      <c r="BT11"/>
      <c r="BU11"/>
      <c r="BV11"/>
      <c r="BW11"/>
      <c r="BX11"/>
      <c r="BY11"/>
      <c r="BZ11"/>
      <c r="CA11"/>
      <c r="EM11" s="32"/>
    </row>
    <row r="12" spans="1:143" ht="12" customHeight="1" x14ac:dyDescent="0.2">
      <c r="A12" s="63" t="s">
        <v>121</v>
      </c>
      <c r="B12" s="63"/>
      <c r="C12" s="64"/>
      <c r="D12" s="64"/>
      <c r="E12" s="64"/>
      <c r="F12" s="64"/>
      <c r="G12" s="64"/>
      <c r="H12" s="64"/>
      <c r="I12" s="64"/>
      <c r="J12" s="64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12"/>
      <c r="AC12" s="34"/>
      <c r="AE12" s="35"/>
      <c r="AF12" s="35"/>
      <c r="AG12" s="35"/>
      <c r="AH12" s="35"/>
      <c r="BQ12"/>
      <c r="BR12"/>
      <c r="BS12"/>
      <c r="BT12"/>
      <c r="BU12"/>
      <c r="BV12"/>
      <c r="BW12"/>
      <c r="BX12"/>
      <c r="BY12"/>
      <c r="BZ12"/>
      <c r="CA12"/>
      <c r="EM12" s="32"/>
    </row>
    <row r="13" spans="1:143" ht="12" customHeight="1" x14ac:dyDescent="0.2">
      <c r="A13" s="66" t="s">
        <v>122</v>
      </c>
      <c r="B13" s="66"/>
      <c r="C13" s="67"/>
      <c r="D13" s="67"/>
      <c r="E13" s="67"/>
      <c r="F13" s="67"/>
      <c r="G13" s="67"/>
      <c r="H13" s="67"/>
      <c r="I13" s="67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12"/>
      <c r="AE13" s="35"/>
      <c r="AF13" s="35"/>
      <c r="AG13" s="35"/>
      <c r="AH13" s="35"/>
      <c r="EM13" s="32"/>
    </row>
    <row r="14" spans="1:143" ht="12" customHeight="1" x14ac:dyDescent="0.2">
      <c r="A14" s="71" t="s">
        <v>116</v>
      </c>
      <c r="B14" s="71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72"/>
      <c r="AD14" s="9"/>
      <c r="AE14" s="10"/>
      <c r="AF14" s="10"/>
      <c r="AG14" s="10"/>
      <c r="AH14" s="46"/>
      <c r="AI14" s="47"/>
      <c r="AM14" s="38"/>
      <c r="AN14" s="38"/>
      <c r="AO14" s="38"/>
      <c r="AP14" s="38"/>
      <c r="CM14"/>
      <c r="CN14"/>
      <c r="CO14"/>
      <c r="CP14"/>
      <c r="EM14" s="32"/>
    </row>
    <row r="15" spans="1:143" ht="12" customHeight="1" x14ac:dyDescent="0.2">
      <c r="A15" s="124" t="s">
        <v>116</v>
      </c>
      <c r="B15" s="69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70"/>
      <c r="AJ15" s="28"/>
      <c r="AK15" s="46"/>
      <c r="AL15" s="46"/>
      <c r="AM15" s="56"/>
      <c r="AN15" s="115"/>
      <c r="AO15" s="46"/>
      <c r="AP15" s="46"/>
      <c r="AQ15" s="46"/>
      <c r="AR15" s="46"/>
      <c r="AS15" s="47"/>
      <c r="AT15" s="39"/>
      <c r="AU15" s="39"/>
      <c r="AV15" s="40"/>
      <c r="AW15" s="40"/>
      <c r="AX15" s="40"/>
      <c r="EM15" s="32"/>
    </row>
    <row r="16" spans="1:143" ht="12" customHeight="1" x14ac:dyDescent="0.2">
      <c r="A16" s="125" t="s">
        <v>130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28"/>
      <c r="AU16" s="46"/>
      <c r="AV16" s="46"/>
      <c r="AW16" s="47"/>
      <c r="AX16" s="137"/>
      <c r="AY16" s="137"/>
      <c r="AZ16" s="137"/>
      <c r="BA16" s="137"/>
      <c r="EM16" s="32"/>
    </row>
    <row r="17" spans="1:143" ht="12" customHeight="1" x14ac:dyDescent="0.2">
      <c r="A17" s="158" t="s">
        <v>98</v>
      </c>
      <c r="B17" s="158"/>
      <c r="C17" s="159"/>
      <c r="D17" s="159"/>
      <c r="E17" s="159"/>
      <c r="F17" s="159"/>
      <c r="G17" s="159"/>
      <c r="H17" s="159"/>
      <c r="I17" s="159"/>
      <c r="J17" s="159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27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102"/>
      <c r="CE17" s="102"/>
      <c r="CF17" s="102"/>
      <c r="CG17" s="102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268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11"/>
    </row>
    <row r="18" spans="1:143" ht="12" customHeight="1" x14ac:dyDescent="0.2">
      <c r="A18" s="163" t="s">
        <v>117</v>
      </c>
      <c r="B18" s="163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1"/>
      <c r="BB18" s="161"/>
      <c r="BC18" s="161"/>
      <c r="BD18" s="161"/>
      <c r="BE18" s="161"/>
      <c r="BF18" s="255"/>
      <c r="BG18" s="255"/>
      <c r="BH18" s="256"/>
      <c r="BI18" s="257"/>
      <c r="BJ18" s="255"/>
      <c r="BK18" s="255"/>
      <c r="BL18" s="256"/>
      <c r="BM18" s="257"/>
      <c r="BN18" s="255"/>
      <c r="BO18" s="255"/>
      <c r="BP18" s="256"/>
      <c r="BQ18" s="257"/>
      <c r="BR18" s="161"/>
      <c r="BS18" s="161"/>
      <c r="BT18" s="161"/>
      <c r="BU18" s="161"/>
      <c r="BV18" s="161"/>
      <c r="BW18" s="161"/>
      <c r="BX18" s="161"/>
      <c r="BY18" s="161"/>
      <c r="BZ18" s="155"/>
      <c r="CA18" s="155"/>
      <c r="CB18" s="155"/>
      <c r="CC18" s="155"/>
      <c r="CD18" s="155"/>
      <c r="CE18" s="155"/>
      <c r="CF18" s="155"/>
      <c r="CG18" s="160"/>
      <c r="CH18" s="161"/>
      <c r="CI18" s="161"/>
      <c r="CJ18" s="161"/>
      <c r="CK18" s="161"/>
      <c r="CL18" s="161"/>
      <c r="CM18" s="204"/>
      <c r="CN18" s="204"/>
      <c r="CO18" s="204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EM18" s="32"/>
    </row>
    <row r="19" spans="1:143" ht="12" customHeight="1" x14ac:dyDescent="0.2">
      <c r="A19" s="157" t="s">
        <v>118</v>
      </c>
      <c r="B19" s="157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255"/>
      <c r="BS19" s="255"/>
      <c r="BT19" s="256"/>
      <c r="BU19" s="257"/>
      <c r="BV19" s="255"/>
      <c r="BW19" s="255"/>
      <c r="BX19" s="256"/>
      <c r="BY19" s="257"/>
      <c r="BZ19" s="155"/>
      <c r="CA19" s="155"/>
      <c r="CB19" s="155"/>
      <c r="CC19" s="155"/>
      <c r="CD19" s="155"/>
      <c r="CE19" s="155"/>
      <c r="CF19" s="155"/>
      <c r="CG19" s="160"/>
      <c r="CH19" s="161"/>
      <c r="CI19" s="161"/>
      <c r="CJ19" s="161"/>
      <c r="CK19" s="161"/>
      <c r="CL19" s="161"/>
      <c r="CM19" s="204"/>
      <c r="CN19" s="204"/>
      <c r="CO19" s="204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EM19" s="32"/>
    </row>
    <row r="20" spans="1:143" ht="12" customHeight="1" x14ac:dyDescent="0.2">
      <c r="A20" s="157" t="s">
        <v>123</v>
      </c>
      <c r="B20" s="157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255"/>
      <c r="CA20" s="255"/>
      <c r="CB20" s="256"/>
      <c r="CC20" s="257"/>
      <c r="CD20" s="255"/>
      <c r="CE20" s="255"/>
      <c r="CF20" s="256"/>
      <c r="CG20" s="257"/>
      <c r="CH20" s="160"/>
      <c r="CI20" s="161"/>
      <c r="CJ20" s="161"/>
      <c r="CK20" s="161"/>
      <c r="CL20" s="161"/>
      <c r="CM20" s="204"/>
      <c r="CN20" s="204"/>
      <c r="CO20" s="204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EM20" s="32"/>
    </row>
    <row r="21" spans="1:143" ht="12" customHeight="1" x14ac:dyDescent="0.2">
      <c r="A21" s="157" t="s">
        <v>119</v>
      </c>
      <c r="B21" s="157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255"/>
      <c r="CI21" s="255"/>
      <c r="CJ21" s="256"/>
      <c r="CK21" s="257"/>
      <c r="CL21" s="255"/>
      <c r="CM21" s="255"/>
      <c r="CN21" s="256"/>
      <c r="CO21" s="257"/>
      <c r="CP21" s="255"/>
      <c r="CQ21" s="255"/>
      <c r="CR21" s="256"/>
      <c r="CS21" s="257"/>
      <c r="CT21" s="160"/>
      <c r="CU21" s="160"/>
      <c r="CV21" s="160"/>
      <c r="CW21" s="160"/>
      <c r="CX21" s="160"/>
      <c r="CY21" s="160"/>
      <c r="CZ21" s="160"/>
      <c r="DA21" s="160"/>
      <c r="EM21" s="156"/>
    </row>
    <row r="22" spans="1:143" ht="12" customHeight="1" x14ac:dyDescent="0.2">
      <c r="A22" s="101" t="s">
        <v>10</v>
      </c>
      <c r="B22" s="10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267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02"/>
      <c r="CE22" s="102"/>
      <c r="CF22" s="102"/>
      <c r="CG22" s="102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268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11"/>
    </row>
    <row r="23" spans="1:143" ht="12" customHeight="1" x14ac:dyDescent="0.2">
      <c r="A23" s="37"/>
      <c r="B23" s="37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258"/>
      <c r="AP23" s="38"/>
      <c r="AQ23" s="38"/>
      <c r="AR23" s="38"/>
      <c r="AS23" s="38"/>
      <c r="AT23" s="259"/>
      <c r="AU23" s="259"/>
      <c r="AV23" s="259"/>
      <c r="AW23" s="160"/>
      <c r="AX23" s="266"/>
      <c r="AY23" s="266"/>
      <c r="AZ23" s="266"/>
      <c r="BA23" s="266"/>
      <c r="BB23" s="266"/>
      <c r="BC23" s="266"/>
      <c r="BD23" s="266"/>
      <c r="BE23" s="266"/>
      <c r="BF23" s="248"/>
      <c r="BG23" s="248"/>
      <c r="BH23" s="41"/>
      <c r="BI23" s="41"/>
      <c r="BJ23" s="259"/>
      <c r="BK23" s="259"/>
      <c r="BL23" s="259"/>
      <c r="BM23" s="259"/>
      <c r="BN23" s="259"/>
      <c r="BO23" s="259"/>
      <c r="BP23" s="259"/>
      <c r="BQ23" s="259"/>
      <c r="BR23" s="259"/>
      <c r="BS23" s="259"/>
      <c r="BT23" s="259"/>
      <c r="BU23" s="259"/>
      <c r="BV23" s="259"/>
      <c r="BW23" s="259"/>
      <c r="BX23" s="259"/>
      <c r="BY23" s="259"/>
      <c r="BZ23" s="259"/>
      <c r="CA23" s="259"/>
      <c r="CB23" s="259"/>
      <c r="CC23" s="259"/>
      <c r="CD23" s="259"/>
      <c r="CE23" s="259"/>
      <c r="CF23" s="259"/>
      <c r="CG23" s="259"/>
      <c r="CH23" s="259"/>
      <c r="CI23" s="259"/>
      <c r="CJ23" s="259"/>
      <c r="CK23" s="259"/>
      <c r="CL23" s="259"/>
      <c r="CM23" s="259"/>
      <c r="CN23" s="259"/>
      <c r="CO23" s="259"/>
      <c r="CP23" s="259"/>
      <c r="CQ23" s="259"/>
      <c r="EM23" s="32"/>
    </row>
    <row r="24" spans="1:143" ht="12" customHeight="1" x14ac:dyDescent="0.2">
      <c r="A24" s="37"/>
      <c r="B24" s="37"/>
      <c r="AN24" s="113"/>
      <c r="AO24" s="259"/>
      <c r="AP24" s="259"/>
      <c r="AQ24" s="259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259"/>
      <c r="BD24" s="259"/>
      <c r="BE24" s="259"/>
      <c r="BF24" s="259"/>
      <c r="BG24" s="259"/>
      <c r="BH24" s="259"/>
      <c r="BI24" s="259"/>
      <c r="BJ24" s="259"/>
      <c r="BK24" s="259"/>
      <c r="BL24" s="259"/>
      <c r="BM24" s="259"/>
      <c r="BN24" s="259"/>
      <c r="BO24" s="259"/>
      <c r="BP24" s="259"/>
      <c r="BQ24" s="259"/>
      <c r="BR24" s="259"/>
      <c r="BS24" s="259"/>
      <c r="BT24" s="259"/>
      <c r="BU24" s="259"/>
      <c r="BV24" s="259"/>
      <c r="BW24" s="259"/>
      <c r="BX24" s="259"/>
      <c r="BY24" s="259"/>
      <c r="BZ24" s="259"/>
      <c r="CA24" s="259"/>
      <c r="CB24" s="259"/>
      <c r="CC24" s="259"/>
      <c r="CD24" s="259"/>
      <c r="CE24" s="259"/>
      <c r="CF24" s="259"/>
      <c r="CG24" s="259"/>
      <c r="CH24" s="259"/>
      <c r="CI24" s="259"/>
      <c r="CJ24" s="259"/>
      <c r="CK24" s="259"/>
      <c r="CL24" s="259"/>
      <c r="CM24" s="259"/>
      <c r="CN24" s="259"/>
      <c r="CO24" s="259"/>
      <c r="CP24" s="259"/>
      <c r="CQ24" s="259"/>
      <c r="EM24" s="32"/>
    </row>
    <row r="25" spans="1:143" ht="12" customHeight="1" x14ac:dyDescent="0.2">
      <c r="A25" s="37"/>
      <c r="B25" s="37"/>
      <c r="AO25" s="259"/>
      <c r="AP25" s="259"/>
      <c r="AQ25" s="41"/>
      <c r="AR25" s="41"/>
      <c r="AS25" s="41"/>
      <c r="AT25" s="41"/>
      <c r="AU25" s="41"/>
      <c r="AV25" s="41"/>
      <c r="AW25" s="259"/>
      <c r="AX25" s="41"/>
      <c r="AY25" s="259"/>
      <c r="AZ25" s="259"/>
      <c r="BA25" s="258"/>
      <c r="BB25" s="259"/>
      <c r="BC25" s="259"/>
      <c r="BD25" s="259"/>
      <c r="BE25" s="259"/>
      <c r="BF25" s="259"/>
      <c r="BG25" s="259"/>
      <c r="BH25" s="259"/>
      <c r="BI25" s="259"/>
      <c r="BJ25" s="259"/>
      <c r="BK25" s="259"/>
      <c r="BL25" s="160"/>
      <c r="BM25" s="259"/>
      <c r="BN25" s="259"/>
      <c r="BO25" s="259"/>
      <c r="BP25" s="259"/>
      <c r="BQ25" s="259"/>
      <c r="BR25" s="259"/>
      <c r="BS25" s="259"/>
      <c r="BT25" s="259"/>
      <c r="BU25" s="259"/>
      <c r="BV25" s="259"/>
      <c r="BW25" s="259"/>
      <c r="BX25" s="259"/>
      <c r="BY25" s="259"/>
      <c r="BZ25" s="259"/>
      <c r="CA25" s="259"/>
      <c r="CB25" s="259"/>
      <c r="CC25" s="259"/>
      <c r="CD25" s="259"/>
      <c r="CE25" s="259"/>
      <c r="CF25" s="259"/>
      <c r="CG25" s="259"/>
      <c r="CH25" s="259"/>
      <c r="CI25" s="259"/>
      <c r="CJ25" s="259"/>
      <c r="CK25" s="259"/>
      <c r="CL25" s="259"/>
      <c r="CM25" s="259"/>
      <c r="CN25" s="259"/>
      <c r="CO25" s="259"/>
      <c r="CP25" s="259"/>
      <c r="CQ25" s="259"/>
      <c r="EM25" s="32"/>
    </row>
    <row r="26" spans="1:143" ht="12" customHeight="1" x14ac:dyDescent="0.2">
      <c r="A26" s="37"/>
      <c r="B26" s="37"/>
      <c r="AN26" s="153"/>
      <c r="AO26" s="259"/>
      <c r="AP26" s="259"/>
      <c r="AQ26" s="259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259"/>
      <c r="BD26" s="259"/>
      <c r="BE26" s="259"/>
      <c r="BF26" s="259"/>
      <c r="BG26" s="259"/>
      <c r="BH26" s="259"/>
      <c r="BI26" s="259"/>
      <c r="BJ26" s="259"/>
      <c r="BK26" s="259"/>
      <c r="BL26" s="259"/>
      <c r="BM26" s="259"/>
      <c r="BN26" s="259"/>
      <c r="BO26" s="259"/>
      <c r="BP26" s="259"/>
      <c r="BQ26" s="259"/>
      <c r="BR26" s="259"/>
      <c r="BS26" s="259"/>
      <c r="BT26" s="259"/>
      <c r="BU26" s="259"/>
      <c r="BV26" s="259"/>
      <c r="BW26" s="259"/>
      <c r="BX26" s="259"/>
      <c r="BY26" s="259"/>
      <c r="BZ26" s="260"/>
      <c r="CA26" s="261"/>
      <c r="CB26" s="261"/>
      <c r="CC26" s="262"/>
      <c r="CD26" s="259"/>
      <c r="CE26" s="259"/>
      <c r="CF26" s="259"/>
      <c r="CG26" s="259"/>
      <c r="CH26" s="259"/>
      <c r="CI26" s="259"/>
      <c r="CJ26" s="259"/>
      <c r="CK26" s="259"/>
      <c r="CL26" s="259"/>
      <c r="CM26" s="259"/>
      <c r="CN26" s="259"/>
      <c r="CO26" s="259"/>
      <c r="CP26" s="259"/>
      <c r="CQ26" s="259"/>
      <c r="EM26" s="32"/>
    </row>
    <row r="27" spans="1:143" ht="12" hidden="1" customHeight="1" x14ac:dyDescent="0.2">
      <c r="A27" s="37"/>
      <c r="B27" s="37"/>
      <c r="AG27" s="52"/>
      <c r="AH27" s="50"/>
      <c r="AI27" s="50"/>
      <c r="AJ27" s="50"/>
      <c r="AK27" s="50"/>
      <c r="AL27" s="50"/>
      <c r="AM27" s="50"/>
      <c r="AN27" s="152"/>
      <c r="AO27" s="261"/>
      <c r="AP27" s="261"/>
      <c r="AQ27" s="261"/>
      <c r="AR27" s="261"/>
      <c r="AS27" s="262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  <c r="EM27" s="32"/>
    </row>
    <row r="28" spans="1:143" ht="12" hidden="1" customHeight="1" x14ac:dyDescent="0.2">
      <c r="A28" s="37"/>
      <c r="B28" s="37"/>
      <c r="AM28" s="41"/>
      <c r="AN28" s="41"/>
      <c r="AO28" s="41"/>
      <c r="AP28" s="263"/>
      <c r="AQ28" s="264"/>
      <c r="AR28" s="264"/>
      <c r="AS28" s="265"/>
      <c r="AT28" s="41"/>
      <c r="AU28" s="41"/>
      <c r="AV28" s="41"/>
      <c r="AW28" s="41"/>
      <c r="AX28" s="41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  <c r="BZ28" s="259"/>
      <c r="CA28" s="259"/>
      <c r="CB28" s="259"/>
      <c r="CC28" s="259"/>
      <c r="CD28" s="259"/>
      <c r="CE28" s="259"/>
      <c r="CF28" s="259"/>
      <c r="CG28" s="259"/>
      <c r="CH28" s="259"/>
      <c r="CI28" s="259"/>
      <c r="CJ28" s="259"/>
      <c r="CK28" s="259"/>
      <c r="CL28" s="259"/>
      <c r="CM28" s="259"/>
      <c r="CN28" s="259"/>
      <c r="CO28" s="259"/>
      <c r="CP28" s="259"/>
      <c r="CQ28" s="259"/>
      <c r="EM28" s="32"/>
    </row>
    <row r="29" spans="1:143" ht="12" customHeight="1" x14ac:dyDescent="0.2">
      <c r="A29" s="37"/>
      <c r="B29" s="37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  <c r="BH29" s="259"/>
      <c r="BI29" s="259"/>
      <c r="BJ29" s="259"/>
      <c r="BK29" s="259"/>
      <c r="BL29" s="259"/>
      <c r="BM29" s="259"/>
      <c r="BN29" s="259"/>
      <c r="BO29" s="259"/>
      <c r="BP29" s="259"/>
      <c r="BQ29" s="259"/>
      <c r="BR29" s="259"/>
      <c r="BS29" s="259"/>
      <c r="BT29" s="259"/>
      <c r="BU29" s="259"/>
      <c r="BV29" s="259"/>
      <c r="BW29" s="259"/>
      <c r="BX29" s="259"/>
      <c r="BY29" s="259"/>
      <c r="BZ29" s="259"/>
      <c r="CA29" s="259"/>
      <c r="CB29" s="259"/>
      <c r="CC29" s="259"/>
      <c r="CD29" s="259"/>
      <c r="CE29" s="259"/>
      <c r="CF29" s="259"/>
      <c r="CG29" s="259"/>
      <c r="CH29" s="259"/>
      <c r="CI29" s="259"/>
      <c r="CJ29" s="259"/>
      <c r="CK29" s="259"/>
      <c r="CL29" s="259"/>
      <c r="CM29" s="259"/>
      <c r="CN29" s="259"/>
      <c r="CO29" s="259"/>
      <c r="CP29" s="259"/>
      <c r="CQ29" s="259"/>
      <c r="EM29" s="32"/>
    </row>
    <row r="30" spans="1:143" ht="12" customHeight="1" x14ac:dyDescent="0.2">
      <c r="A30" s="37"/>
      <c r="B30" s="37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EM30" s="32"/>
    </row>
    <row r="31" spans="1:143" ht="12" customHeight="1" x14ac:dyDescent="0.2">
      <c r="A31" s="37"/>
      <c r="B31" s="37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259"/>
      <c r="BR31" s="259"/>
      <c r="BS31" s="259"/>
      <c r="BT31" s="259"/>
      <c r="BU31" s="259"/>
      <c r="BV31" s="259"/>
      <c r="BW31" s="259"/>
      <c r="BX31" s="259"/>
      <c r="BY31" s="259"/>
      <c r="BZ31" s="259"/>
      <c r="CA31" s="259"/>
      <c r="CB31" s="259"/>
      <c r="CC31" s="259"/>
      <c r="CD31" s="259"/>
      <c r="CE31" s="259"/>
      <c r="CF31" s="259"/>
      <c r="CG31" s="259"/>
      <c r="CH31" s="259"/>
      <c r="CI31" s="259"/>
      <c r="CJ31" s="259"/>
      <c r="CK31" s="259"/>
      <c r="CL31" s="259"/>
      <c r="CM31" s="259"/>
      <c r="CN31" s="259"/>
      <c r="CO31" s="259"/>
      <c r="CP31" s="259"/>
      <c r="CQ31" s="259"/>
      <c r="EM31" s="32"/>
    </row>
    <row r="32" spans="1:143" ht="12" customHeight="1" x14ac:dyDescent="0.2">
      <c r="A32" s="37"/>
      <c r="B32" s="37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59"/>
      <c r="CC32" s="259"/>
      <c r="CD32" s="259"/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EM32" s="32"/>
    </row>
    <row r="33" spans="1:143" ht="12" hidden="1" customHeight="1" x14ac:dyDescent="0.2">
      <c r="A33" s="37" t="s">
        <v>11</v>
      </c>
      <c r="B33" s="37"/>
      <c r="EM33" s="32"/>
    </row>
    <row r="34" spans="1:143" ht="12" hidden="1" customHeight="1" x14ac:dyDescent="0.2">
      <c r="A34" s="37" t="s">
        <v>12</v>
      </c>
      <c r="B34" s="37"/>
      <c r="EM34" s="32"/>
    </row>
    <row r="35" spans="1:143" ht="12" hidden="1" customHeight="1" x14ac:dyDescent="0.2">
      <c r="A35" s="37" t="s">
        <v>13</v>
      </c>
      <c r="B35" s="37"/>
      <c r="EM35" s="32"/>
    </row>
    <row r="36" spans="1:143" ht="12" hidden="1" customHeight="1" x14ac:dyDescent="0.2">
      <c r="A36" s="37" t="s">
        <v>22</v>
      </c>
      <c r="B36" s="37"/>
      <c r="EM36" s="32"/>
    </row>
    <row r="37" spans="1:143" ht="12" customHeight="1" x14ac:dyDescent="0.2">
      <c r="A37" s="2" t="s">
        <v>131</v>
      </c>
      <c r="B37" s="2"/>
      <c r="C37" s="3"/>
      <c r="D37" s="3"/>
      <c r="E37" s="3"/>
      <c r="F37" s="3"/>
      <c r="G37" s="3"/>
      <c r="H37" s="3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102"/>
      <c r="CE37" s="102"/>
      <c r="CF37" s="102"/>
      <c r="CG37" s="102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11"/>
    </row>
    <row r="38" spans="1:143" ht="12" hidden="1" customHeight="1" x14ac:dyDescent="0.2">
      <c r="A38" s="33" t="s">
        <v>6</v>
      </c>
      <c r="B38" s="33"/>
      <c r="C38" s="31"/>
      <c r="D38" s="31"/>
      <c r="E38" s="31"/>
      <c r="F38" s="31"/>
      <c r="G38" s="31"/>
      <c r="H38" s="31"/>
      <c r="I38" s="31"/>
      <c r="J38" s="31"/>
      <c r="AI38" s="15" t="s">
        <v>21</v>
      </c>
      <c r="AJ38" s="15"/>
      <c r="AK38" s="15"/>
      <c r="AL38" s="15"/>
      <c r="AM38" s="15"/>
      <c r="AN38" s="13"/>
      <c r="AO38" s="13"/>
      <c r="AP38" s="13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EM38" s="32"/>
    </row>
    <row r="39" spans="1:143" ht="12" hidden="1" customHeight="1" x14ac:dyDescent="0.2">
      <c r="A39" s="33" t="s">
        <v>23</v>
      </c>
      <c r="B39" s="33"/>
      <c r="C39" s="31"/>
      <c r="D39" s="31"/>
      <c r="E39" s="31"/>
      <c r="F39" s="31"/>
      <c r="G39" s="31"/>
      <c r="H39" s="31"/>
      <c r="I39" s="31"/>
      <c r="J39" s="31"/>
      <c r="AL39" s="1" t="s">
        <v>20</v>
      </c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EM39" s="32"/>
    </row>
    <row r="40" spans="1:143" ht="12" customHeight="1" x14ac:dyDescent="0.2">
      <c r="A40" s="37"/>
      <c r="B40" s="37"/>
      <c r="C40" s="31"/>
      <c r="D40" s="31"/>
      <c r="E40" s="31"/>
      <c r="F40" s="31"/>
      <c r="G40" s="31"/>
      <c r="H40" s="31"/>
      <c r="I40" s="31"/>
      <c r="J40" s="31"/>
      <c r="BC40" s="16"/>
      <c r="BD40" s="133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EM40" s="32"/>
    </row>
    <row r="41" spans="1:143" ht="12" customHeight="1" x14ac:dyDescent="0.2">
      <c r="A41" s="33"/>
      <c r="B41" s="33"/>
      <c r="BC41" s="16"/>
      <c r="BD41" s="130"/>
      <c r="BE41" s="16"/>
      <c r="BF41" s="16"/>
      <c r="BG41" s="16"/>
      <c r="BH41" s="16"/>
      <c r="BI41" s="16"/>
      <c r="BK41" s="108"/>
      <c r="BL41" s="16"/>
      <c r="BM41" s="16"/>
      <c r="BP41" s="16"/>
      <c r="BQ41" s="16"/>
      <c r="BT41" s="16"/>
      <c r="BU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EM41" s="32"/>
    </row>
    <row r="42" spans="1:143" ht="12" customHeight="1" x14ac:dyDescent="0.2">
      <c r="A42" s="37"/>
      <c r="B42" s="37"/>
      <c r="BC42" s="16"/>
      <c r="BD42" s="130"/>
      <c r="BE42" s="16"/>
      <c r="BF42" s="16"/>
      <c r="BG42" s="16"/>
      <c r="BH42" s="16"/>
      <c r="BI42" s="16"/>
      <c r="BJ42" s="16"/>
      <c r="BK42" s="108"/>
      <c r="BM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EM42" s="32"/>
    </row>
    <row r="43" spans="1:143" ht="12" customHeight="1" x14ac:dyDescent="0.2">
      <c r="A43" s="42"/>
      <c r="B43" s="42"/>
      <c r="BC43" s="16"/>
      <c r="BD43" s="130"/>
      <c r="BE43" s="16"/>
      <c r="BF43" s="16"/>
      <c r="BG43" s="16"/>
      <c r="BH43" s="16"/>
      <c r="BI43" s="16"/>
      <c r="BJ43" s="16"/>
      <c r="BK43" s="108"/>
      <c r="BM43" s="16"/>
      <c r="BR43" s="16"/>
      <c r="BT43" s="13"/>
      <c r="BX43" s="13"/>
      <c r="BY43" s="16"/>
      <c r="CB43" s="13"/>
      <c r="CD43" s="16"/>
      <c r="CE43" s="16"/>
      <c r="CF43" s="16"/>
      <c r="CG43" s="16"/>
      <c r="CH43" s="16"/>
      <c r="CI43" s="16"/>
      <c r="EM43" s="32"/>
    </row>
    <row r="44" spans="1:143" ht="12" hidden="1" customHeight="1" x14ac:dyDescent="0.2">
      <c r="A44" s="42" t="s">
        <v>5</v>
      </c>
      <c r="B44" s="42"/>
      <c r="BC44" s="16"/>
      <c r="BD44" s="16"/>
      <c r="BE44" s="16"/>
      <c r="BF44" s="16"/>
      <c r="BG44" s="16"/>
      <c r="BH44" s="16"/>
      <c r="BI44" s="16"/>
      <c r="BJ44" s="16"/>
      <c r="BK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 t="s">
        <v>19</v>
      </c>
      <c r="CF44" s="16"/>
      <c r="CG44" s="16"/>
      <c r="CH44" s="16"/>
      <c r="CI44" s="16" t="s">
        <v>20</v>
      </c>
      <c r="EM44" s="32"/>
    </row>
    <row r="45" spans="1:143" ht="12" hidden="1" customHeight="1" x14ac:dyDescent="0.2">
      <c r="A45" s="37" t="s">
        <v>54</v>
      </c>
      <c r="B45" s="42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EM45" s="32"/>
    </row>
    <row r="46" spans="1:143" ht="12" hidden="1" customHeight="1" x14ac:dyDescent="0.2">
      <c r="A46" s="42" t="s">
        <v>53</v>
      </c>
      <c r="B46" s="42"/>
      <c r="C46" s="43"/>
      <c r="D46" s="43"/>
      <c r="E46" s="43"/>
      <c r="F46" s="43"/>
      <c r="G46" s="43"/>
      <c r="H46" s="43"/>
      <c r="I46" s="43"/>
      <c r="J46" s="43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" t="s">
        <v>42</v>
      </c>
      <c r="EM46" s="32"/>
    </row>
    <row r="47" spans="1:143" ht="12" customHeight="1" x14ac:dyDescent="0.2">
      <c r="A47" s="17" t="s">
        <v>1</v>
      </c>
      <c r="B47" s="17"/>
      <c r="C47" s="26"/>
      <c r="D47" s="26"/>
      <c r="E47" s="26"/>
      <c r="F47" s="26"/>
      <c r="G47" s="26"/>
      <c r="H47" s="26"/>
      <c r="I47" s="26"/>
      <c r="J47" s="26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102"/>
      <c r="CE47" s="102"/>
      <c r="CF47" s="102"/>
      <c r="CG47" s="102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09"/>
      <c r="DC47" s="109"/>
      <c r="DD47" s="109"/>
      <c r="DE47" s="109"/>
      <c r="DF47" s="109"/>
      <c r="DG47" s="109"/>
      <c r="DH47" s="109"/>
      <c r="DI47" s="109"/>
      <c r="DJ47" s="109"/>
      <c r="DK47" s="109"/>
      <c r="DL47" s="109"/>
      <c r="DM47" s="109"/>
      <c r="DN47" s="109"/>
      <c r="DO47" s="109"/>
      <c r="DP47" s="109"/>
      <c r="DQ47" s="109"/>
      <c r="DR47" s="109"/>
      <c r="DS47" s="109"/>
      <c r="DT47" s="109"/>
      <c r="DU47" s="109"/>
      <c r="DV47" s="109"/>
      <c r="DW47" s="109"/>
      <c r="DX47" s="109"/>
      <c r="DY47" s="109"/>
      <c r="DZ47" s="109"/>
      <c r="EA47" s="109"/>
      <c r="EB47" s="109"/>
      <c r="EC47" s="109"/>
      <c r="ED47" s="109"/>
      <c r="EE47" s="109"/>
      <c r="EF47" s="109"/>
      <c r="EG47" s="109"/>
      <c r="EH47" s="109"/>
      <c r="EI47" s="109"/>
      <c r="EJ47" s="109"/>
      <c r="EK47" s="109"/>
      <c r="EL47" s="109"/>
      <c r="EM47" s="111"/>
    </row>
    <row r="48" spans="1:143" ht="12" hidden="1" customHeight="1" x14ac:dyDescent="0.2">
      <c r="A48" s="44" t="s">
        <v>57</v>
      </c>
      <c r="B48" s="94"/>
      <c r="C48" s="95"/>
      <c r="D48" s="95"/>
      <c r="E48" s="95"/>
      <c r="F48" s="95" t="s">
        <v>59</v>
      </c>
      <c r="G48" s="95"/>
      <c r="H48" s="95"/>
      <c r="I48" s="95"/>
      <c r="J48" s="95"/>
      <c r="K48" s="96"/>
      <c r="L48" s="97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 t="s">
        <v>60</v>
      </c>
      <c r="AB48" s="98"/>
      <c r="AC48" s="98"/>
      <c r="AD48" s="118"/>
      <c r="AE48" s="118"/>
      <c r="AF48" s="118"/>
      <c r="AG48" s="118"/>
      <c r="AH48" s="118"/>
      <c r="AI48" s="118"/>
      <c r="AJ48" s="118"/>
      <c r="AK48" s="118"/>
      <c r="AL48" s="119"/>
      <c r="AM48" s="118"/>
      <c r="AN48" s="98"/>
      <c r="AO48" s="98"/>
      <c r="AP48" s="98"/>
      <c r="AQ48" s="99"/>
      <c r="AR48" s="94"/>
      <c r="AS48" s="95"/>
      <c r="AT48" s="95"/>
      <c r="AU48" s="95"/>
      <c r="AV48" s="95"/>
      <c r="AW48" s="95"/>
      <c r="AX48" s="95"/>
      <c r="AY48" s="95" t="s">
        <v>58</v>
      </c>
      <c r="AZ48" s="95"/>
      <c r="BA48" s="95"/>
      <c r="BB48" s="95"/>
      <c r="BC48" s="95"/>
      <c r="BD48" s="95"/>
      <c r="BE48" s="95"/>
      <c r="BF48" s="95"/>
      <c r="BG48" s="96"/>
      <c r="BH48" s="91"/>
      <c r="BI48" s="92"/>
      <c r="BJ48" s="92"/>
      <c r="BK48" s="92"/>
      <c r="BL48" s="92"/>
      <c r="BM48" s="92"/>
      <c r="BN48" s="92"/>
      <c r="BO48" s="92" t="s">
        <v>61</v>
      </c>
      <c r="BP48" s="92"/>
      <c r="BQ48" s="92"/>
      <c r="BR48" s="92"/>
      <c r="BS48" s="92"/>
      <c r="BT48" s="92"/>
      <c r="BU48" s="92"/>
      <c r="BV48" s="92"/>
      <c r="BW48" s="93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90"/>
    </row>
    <row r="49" spans="1:143" ht="12" customHeight="1" x14ac:dyDescent="0.2">
      <c r="A49" s="44" t="s">
        <v>124</v>
      </c>
      <c r="B49" s="44"/>
      <c r="AL49" s="53"/>
      <c r="EM49" s="32"/>
    </row>
    <row r="50" spans="1:143" ht="12" customHeight="1" x14ac:dyDescent="0.2">
      <c r="A50" s="44" t="s">
        <v>125</v>
      </c>
      <c r="B50" s="44"/>
      <c r="EM50" s="32"/>
    </row>
    <row r="51" spans="1:143" ht="12" customHeight="1" x14ac:dyDescent="0.2">
      <c r="A51" s="44" t="s">
        <v>126</v>
      </c>
      <c r="B51" s="44"/>
      <c r="AA51" s="116"/>
      <c r="AB51" s="116"/>
      <c r="AC51" s="116"/>
      <c r="AD51" s="117"/>
      <c r="AE51" s="117"/>
      <c r="AF51" s="117"/>
      <c r="AG51" s="117"/>
      <c r="AH51" s="117"/>
      <c r="AI51" s="117"/>
      <c r="AJ51" s="117"/>
      <c r="AK51" s="117"/>
      <c r="AL51" s="117"/>
      <c r="AM51" s="116"/>
      <c r="AN51" s="116"/>
      <c r="AO51" s="156"/>
      <c r="AP51" s="156"/>
      <c r="AQ51" s="238"/>
      <c r="AR51" s="238"/>
      <c r="AS51" s="238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39"/>
      <c r="BK51" s="239"/>
      <c r="BL51" s="239"/>
      <c r="BM51" s="239"/>
      <c r="BN51" s="156"/>
      <c r="BO51" s="156"/>
      <c r="EM51" s="32"/>
    </row>
    <row r="52" spans="1:143" ht="12" customHeight="1" x14ac:dyDescent="0.2">
      <c r="A52" s="17" t="s">
        <v>41</v>
      </c>
      <c r="B52" s="244"/>
      <c r="C52" s="105"/>
      <c r="D52" s="245" t="s">
        <v>7</v>
      </c>
      <c r="E52" s="105"/>
      <c r="F52" s="105"/>
      <c r="G52" s="246"/>
      <c r="H52" s="244"/>
      <c r="I52" s="105"/>
      <c r="J52" s="105" t="s">
        <v>8</v>
      </c>
      <c r="K52" s="105"/>
      <c r="L52" s="105"/>
      <c r="M52" s="246"/>
      <c r="N52" s="244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205"/>
      <c r="AB52" s="205"/>
      <c r="AC52" s="247" t="s">
        <v>2</v>
      </c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7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26" t="s">
        <v>3</v>
      </c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102"/>
      <c r="BQ52" s="102"/>
      <c r="BR52" s="102"/>
      <c r="BS52" s="102"/>
      <c r="BT52" s="4"/>
      <c r="BU52" s="4"/>
      <c r="BV52" s="4"/>
      <c r="BW52" s="4"/>
      <c r="BX52" s="4" t="s">
        <v>4</v>
      </c>
      <c r="BY52" s="4"/>
      <c r="BZ52" s="4"/>
      <c r="CA52" s="4"/>
      <c r="CB52" s="4"/>
      <c r="CC52" s="4"/>
      <c r="CD52" s="102"/>
      <c r="CE52" s="102"/>
      <c r="CF52" s="102"/>
      <c r="CG52" s="102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51"/>
      <c r="CZ52" s="14"/>
      <c r="DA52" s="268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109"/>
      <c r="ED52" s="109"/>
      <c r="EE52" s="109"/>
      <c r="EF52" s="109"/>
      <c r="EG52" s="109"/>
      <c r="EH52" s="109"/>
      <c r="EI52" s="109"/>
      <c r="EJ52" s="109"/>
      <c r="EK52" s="109"/>
      <c r="EL52" s="109"/>
      <c r="EM52" s="111"/>
    </row>
    <row r="53" spans="1:143" ht="12" customHeight="1" x14ac:dyDescent="0.2">
      <c r="A53" s="44" t="s">
        <v>55</v>
      </c>
      <c r="B53" s="156"/>
      <c r="C53" s="238"/>
      <c r="D53" s="238"/>
      <c r="E53" s="238"/>
      <c r="F53" s="250"/>
      <c r="G53" s="250"/>
      <c r="H53" s="250"/>
      <c r="I53" s="250"/>
      <c r="J53" s="250"/>
      <c r="K53" s="250"/>
      <c r="L53" s="250"/>
      <c r="M53" s="239"/>
      <c r="N53" s="239"/>
      <c r="O53" s="239"/>
      <c r="P53" s="239"/>
      <c r="Q53" s="239"/>
      <c r="R53" s="240"/>
      <c r="S53" s="238"/>
      <c r="T53" s="238"/>
      <c r="U53" s="238"/>
      <c r="V53" s="238"/>
      <c r="W53" s="240"/>
      <c r="X53" s="240"/>
      <c r="Y53" s="240"/>
      <c r="Z53" s="240"/>
      <c r="AA53" s="240"/>
      <c r="AB53" s="240"/>
      <c r="AC53" s="240"/>
      <c r="AD53" s="239"/>
      <c r="AE53" s="239"/>
      <c r="AF53" s="239"/>
      <c r="AG53" s="239"/>
      <c r="AH53" s="239"/>
      <c r="AI53" s="239"/>
      <c r="AJ53" s="156"/>
      <c r="AK53" s="239"/>
      <c r="AL53" s="237"/>
      <c r="AM53" s="237"/>
      <c r="AN53" s="237"/>
      <c r="AO53" s="237"/>
      <c r="AP53" s="156"/>
      <c r="AQ53" s="156"/>
      <c r="AR53" s="156"/>
      <c r="AS53" s="156"/>
      <c r="AT53" s="237"/>
      <c r="AU53" s="237"/>
      <c r="AV53" s="237"/>
      <c r="AW53" s="154"/>
      <c r="AX53" s="154"/>
      <c r="AY53" s="154"/>
      <c r="AZ53" s="154"/>
      <c r="BA53" s="154"/>
      <c r="BB53" s="154"/>
      <c r="BC53" s="237"/>
      <c r="BD53" s="237"/>
      <c r="BE53" s="237"/>
      <c r="BF53" s="237"/>
      <c r="BG53" s="237"/>
      <c r="BH53" s="237"/>
      <c r="BI53" s="237"/>
      <c r="BJ53" s="237"/>
      <c r="BK53" s="237"/>
      <c r="BL53" s="237"/>
      <c r="BM53" s="237"/>
      <c r="BN53" s="237"/>
      <c r="BO53" s="241"/>
      <c r="BP53" s="242"/>
      <c r="BQ53" s="243"/>
      <c r="BR53" s="240"/>
      <c r="BS53" s="156"/>
      <c r="BT53" s="156"/>
      <c r="BU53" s="248"/>
      <c r="BV53" s="156"/>
      <c r="BW53" s="240"/>
      <c r="BX53" s="240"/>
      <c r="BY53" s="240"/>
      <c r="BZ53" s="240"/>
      <c r="CA53" s="240"/>
      <c r="CB53" s="240"/>
      <c r="CC53" s="240"/>
      <c r="CD53" s="240"/>
      <c r="CE53" s="240"/>
      <c r="CF53" s="240"/>
      <c r="CG53" s="240"/>
      <c r="CH53" s="240"/>
      <c r="CI53" s="240"/>
      <c r="CJ53" s="240"/>
      <c r="CK53" s="240"/>
      <c r="CL53" s="240"/>
      <c r="CM53" s="240"/>
      <c r="CN53" s="240"/>
      <c r="CO53" s="240"/>
      <c r="CP53" s="240"/>
      <c r="CQ53" s="240"/>
      <c r="CR53" s="240"/>
      <c r="CS53" s="240"/>
      <c r="CT53" s="240"/>
      <c r="CU53" s="240"/>
      <c r="CV53" s="240"/>
      <c r="CW53" s="240"/>
      <c r="CX53" s="240"/>
      <c r="CY53" s="240"/>
      <c r="CZ53" s="240"/>
      <c r="DA53" s="240"/>
      <c r="DB53" s="131"/>
      <c r="EM53" s="32"/>
    </row>
    <row r="54" spans="1:143" ht="12" customHeight="1" x14ac:dyDescent="0.2">
      <c r="A54" s="44" t="s">
        <v>56</v>
      </c>
      <c r="B54" s="156"/>
      <c r="C54" s="238"/>
      <c r="D54" s="238"/>
      <c r="E54" s="238"/>
      <c r="F54" s="238"/>
      <c r="G54" s="238"/>
      <c r="H54" s="238"/>
      <c r="I54" s="238"/>
      <c r="J54" s="238"/>
      <c r="K54" s="239"/>
      <c r="L54" s="239"/>
      <c r="M54" s="239"/>
      <c r="N54" s="239"/>
      <c r="O54" s="239"/>
      <c r="P54" s="240"/>
      <c r="Q54" s="240"/>
      <c r="R54" s="240"/>
      <c r="S54" s="238"/>
      <c r="T54" s="251"/>
      <c r="U54" s="251"/>
      <c r="V54" s="251"/>
      <c r="W54" s="251"/>
      <c r="X54" s="251"/>
      <c r="Y54" s="251"/>
      <c r="Z54" s="251"/>
      <c r="AA54" s="251"/>
      <c r="AB54" s="239"/>
      <c r="AC54" s="239"/>
      <c r="AD54" s="240"/>
      <c r="AE54" s="240"/>
      <c r="AF54" s="239"/>
      <c r="AG54" s="239"/>
      <c r="AH54" s="239"/>
      <c r="AI54" s="239"/>
      <c r="AJ54" s="251"/>
      <c r="AK54" s="251"/>
      <c r="AL54" s="252"/>
      <c r="AM54" s="252"/>
      <c r="AN54" s="252"/>
      <c r="AO54" s="252"/>
      <c r="AP54" s="253"/>
      <c r="AQ54" s="253"/>
      <c r="AR54" s="253"/>
      <c r="AS54" s="253"/>
      <c r="AT54" s="241"/>
      <c r="AU54" s="241"/>
      <c r="AV54" s="202"/>
      <c r="AW54" s="254"/>
      <c r="AX54" s="254"/>
      <c r="AY54" s="254"/>
      <c r="AZ54" s="254"/>
      <c r="BA54" s="254"/>
      <c r="BB54" s="254"/>
      <c r="BC54" s="237"/>
      <c r="BD54" s="237"/>
      <c r="BE54" s="237"/>
      <c r="BF54" s="237"/>
      <c r="BG54" s="237"/>
      <c r="BH54" s="237"/>
      <c r="BI54" s="237"/>
      <c r="BJ54" s="237"/>
      <c r="BK54" s="237"/>
      <c r="BL54" s="237"/>
      <c r="BM54" s="237"/>
      <c r="BN54" s="237"/>
      <c r="BO54" s="241"/>
      <c r="BP54" s="242"/>
      <c r="BQ54" s="243"/>
      <c r="BR54" s="240"/>
      <c r="BS54" s="156"/>
      <c r="BT54" s="156"/>
      <c r="BU54" s="156"/>
      <c r="BV54" s="156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44"/>
      <c r="EM54" s="32"/>
    </row>
    <row r="55" spans="1:143" ht="12" customHeight="1" x14ac:dyDescent="0.2">
      <c r="A55" s="44" t="s">
        <v>9</v>
      </c>
      <c r="B55" s="250"/>
      <c r="C55" s="250"/>
      <c r="D55" s="250"/>
      <c r="E55" s="250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50"/>
      <c r="S55" s="250"/>
      <c r="T55" s="238"/>
      <c r="U55" s="238"/>
      <c r="V55" s="238"/>
      <c r="W55" s="240"/>
      <c r="X55" s="240"/>
      <c r="Y55" s="240"/>
      <c r="Z55" s="240"/>
      <c r="AA55" s="240"/>
      <c r="AB55" s="240"/>
      <c r="AC55" s="240"/>
      <c r="AD55" s="156"/>
      <c r="AE55" s="156"/>
      <c r="AF55" s="156"/>
      <c r="AG55" s="156"/>
      <c r="AH55" s="156"/>
      <c r="AI55" s="156"/>
      <c r="AJ55" s="156"/>
      <c r="AK55" s="156"/>
      <c r="AL55" s="156"/>
      <c r="AM55" s="249"/>
      <c r="AN55" s="249"/>
      <c r="AO55" s="249"/>
      <c r="AP55" s="249"/>
      <c r="AQ55" s="249"/>
      <c r="AR55" s="249"/>
      <c r="AS55" s="249"/>
      <c r="AT55" s="156"/>
      <c r="AU55" s="156"/>
      <c r="AV55" s="156"/>
      <c r="AW55" s="156"/>
      <c r="AX55" s="237"/>
      <c r="AY55" s="237"/>
      <c r="AZ55" s="237"/>
      <c r="BA55" s="237"/>
      <c r="BB55" s="154"/>
      <c r="BC55" s="154"/>
      <c r="BD55" s="154"/>
      <c r="BE55" s="154"/>
      <c r="BF55" s="249"/>
      <c r="BG55" s="249"/>
      <c r="BH55" s="249"/>
      <c r="BI55" s="249"/>
      <c r="BJ55" s="243"/>
      <c r="BK55" s="243"/>
      <c r="BL55" s="243"/>
      <c r="BM55" s="243"/>
      <c r="BN55" s="243"/>
      <c r="BO55" s="241"/>
      <c r="BP55" s="243"/>
      <c r="BQ55" s="243"/>
      <c r="BR55" s="240"/>
      <c r="BS55" s="240"/>
      <c r="BT55" s="240"/>
      <c r="BU55" s="240"/>
      <c r="BV55" s="240"/>
      <c r="BW55" s="240"/>
      <c r="BX55" s="240"/>
      <c r="BY55" s="240"/>
      <c r="BZ55" s="240"/>
      <c r="CA55" s="240"/>
      <c r="CB55" s="240"/>
      <c r="CC55" s="240"/>
      <c r="CD55" s="240"/>
      <c r="CE55" s="240"/>
      <c r="CF55" s="240"/>
      <c r="CG55" s="240"/>
      <c r="CH55" s="240"/>
      <c r="CI55" s="240"/>
      <c r="CJ55" s="240"/>
      <c r="CK55" s="240"/>
      <c r="CL55" s="240"/>
      <c r="CM55" s="240"/>
      <c r="CN55" s="240"/>
      <c r="CO55" s="240"/>
      <c r="CP55" s="240"/>
      <c r="CQ55" s="240"/>
      <c r="CR55" s="240"/>
      <c r="CS55" s="240"/>
      <c r="CT55" s="240"/>
      <c r="CU55" s="240"/>
      <c r="CV55" s="240"/>
      <c r="CW55" s="240"/>
      <c r="CX55" s="240"/>
      <c r="CY55" s="240"/>
      <c r="CZ55" s="240"/>
      <c r="DA55" s="240"/>
      <c r="DB55" s="132"/>
      <c r="EM55" s="32"/>
    </row>
    <row r="56" spans="1:143" ht="12" customHeight="1" x14ac:dyDescent="0.2">
      <c r="A56" s="17" t="s">
        <v>0</v>
      </c>
      <c r="B56" s="45"/>
      <c r="C56" s="22"/>
      <c r="D56" s="22"/>
      <c r="E56" s="22"/>
      <c r="F56" s="22"/>
      <c r="G56" s="22"/>
      <c r="H56" s="22"/>
      <c r="I56" s="22"/>
      <c r="J56" s="22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7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102"/>
      <c r="CE56" s="102"/>
      <c r="CF56" s="102"/>
      <c r="CG56" s="102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268"/>
      <c r="DB56" s="109"/>
      <c r="DC56" s="109"/>
      <c r="DD56" s="109"/>
      <c r="DE56" s="109"/>
      <c r="DF56" s="109"/>
      <c r="DG56" s="109"/>
      <c r="DH56" s="109"/>
      <c r="DI56" s="109"/>
      <c r="DJ56" s="109"/>
      <c r="DK56" s="109"/>
      <c r="DL56" s="109"/>
      <c r="DM56" s="109"/>
      <c r="DN56" s="109"/>
      <c r="DO56" s="109"/>
      <c r="DP56" s="109"/>
      <c r="DQ56" s="109"/>
      <c r="DR56" s="109"/>
      <c r="DS56" s="109"/>
      <c r="DT56" s="109"/>
      <c r="DU56" s="109"/>
      <c r="DV56" s="109"/>
      <c r="DW56" s="109"/>
      <c r="DX56" s="109"/>
      <c r="DY56" s="109"/>
      <c r="DZ56" s="109"/>
      <c r="EA56" s="109"/>
      <c r="EB56" s="109"/>
      <c r="EC56" s="109"/>
      <c r="ED56" s="109"/>
      <c r="EE56" s="109"/>
      <c r="EF56" s="109"/>
      <c r="EG56" s="109"/>
      <c r="EH56" s="109"/>
      <c r="EI56" s="109"/>
      <c r="EJ56" s="109"/>
      <c r="EK56" s="109"/>
      <c r="EL56" s="109"/>
      <c r="EM56" s="111"/>
    </row>
    <row r="57" spans="1:143" ht="12" customHeight="1" x14ac:dyDescent="0.2">
      <c r="A57" s="127"/>
      <c r="B57" s="112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114"/>
    </row>
    <row r="58" spans="1:143" ht="12" customHeight="1" x14ac:dyDescent="0.2">
      <c r="A58" s="128"/>
      <c r="B58" s="289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77"/>
      <c r="AI58" s="277"/>
      <c r="AJ58" s="277"/>
      <c r="AK58" s="277"/>
      <c r="AL58" s="277"/>
      <c r="AM58" s="277"/>
      <c r="AN58" s="277"/>
      <c r="AO58" s="277"/>
      <c r="AP58" s="277"/>
      <c r="AQ58" s="277"/>
      <c r="AR58" s="277"/>
      <c r="AS58" s="277"/>
      <c r="AT58" s="277"/>
      <c r="AU58" s="277"/>
      <c r="AV58" s="277"/>
      <c r="AW58" s="277"/>
      <c r="AX58" s="277"/>
      <c r="AY58" s="277"/>
      <c r="AZ58" s="277"/>
      <c r="BA58" s="277"/>
      <c r="BB58" s="277"/>
      <c r="BC58" s="277"/>
      <c r="BD58" s="277"/>
      <c r="BE58" s="277"/>
      <c r="BF58" s="277"/>
      <c r="BG58" s="277"/>
      <c r="BH58" s="277"/>
      <c r="BI58" s="277"/>
      <c r="BJ58" s="277"/>
      <c r="BK58" s="277"/>
      <c r="BL58" s="277"/>
      <c r="BM58" s="277"/>
      <c r="BN58" s="277"/>
      <c r="BO58" s="277"/>
      <c r="BP58" s="277"/>
      <c r="BQ58" s="277"/>
      <c r="BR58" s="277"/>
      <c r="BS58" s="277"/>
      <c r="BT58" s="277"/>
      <c r="BU58" s="277"/>
      <c r="BV58" s="277"/>
      <c r="BW58" s="277"/>
      <c r="BX58" s="277"/>
      <c r="BY58" s="277"/>
      <c r="BZ58" s="277"/>
      <c r="CA58" s="277"/>
      <c r="CB58" s="277"/>
      <c r="CC58" s="277"/>
      <c r="CD58" s="277"/>
      <c r="CE58" s="277"/>
      <c r="CF58" s="277"/>
      <c r="CG58" s="277"/>
      <c r="CH58" s="277"/>
      <c r="CI58" s="277"/>
      <c r="CJ58" s="277"/>
      <c r="CK58" s="277"/>
      <c r="CL58" s="277"/>
      <c r="CM58" s="277"/>
      <c r="CN58" s="277"/>
      <c r="CO58" s="277"/>
      <c r="CP58" s="277"/>
      <c r="CQ58" s="277"/>
      <c r="CR58" s="277"/>
      <c r="CS58" s="277"/>
      <c r="CT58" s="277"/>
      <c r="CU58" s="277"/>
      <c r="CV58" s="277"/>
      <c r="CW58" s="277"/>
      <c r="CX58" s="277"/>
      <c r="CY58" s="277"/>
      <c r="CZ58" s="277"/>
      <c r="DA58" s="277"/>
      <c r="DB58" s="277"/>
      <c r="DC58" s="277"/>
      <c r="DD58" s="277"/>
      <c r="DE58" s="277"/>
      <c r="DF58" s="277"/>
      <c r="DG58" s="277"/>
      <c r="DH58" s="277"/>
      <c r="DI58" s="277"/>
      <c r="DJ58" s="277"/>
      <c r="DK58" s="277"/>
      <c r="DL58" s="277"/>
      <c r="DM58" s="277"/>
      <c r="DN58" s="277"/>
      <c r="DO58" s="277"/>
      <c r="DP58" s="277"/>
      <c r="DQ58" s="277"/>
      <c r="DR58" s="277"/>
      <c r="DS58" s="277"/>
      <c r="DT58" s="277"/>
      <c r="DU58" s="277"/>
      <c r="DV58" s="277"/>
      <c r="DW58" s="277"/>
      <c r="DX58" s="277"/>
      <c r="DY58" s="277"/>
      <c r="DZ58" s="277"/>
      <c r="EA58" s="277"/>
      <c r="EB58" s="277"/>
      <c r="EC58" s="277"/>
      <c r="ED58" s="277"/>
      <c r="EE58" s="277"/>
      <c r="EF58" s="277"/>
      <c r="EG58" s="277"/>
      <c r="EH58" s="277"/>
      <c r="EI58" s="277"/>
      <c r="EJ58" s="277"/>
      <c r="EK58" s="277"/>
      <c r="EL58" s="277"/>
      <c r="EM58" s="277"/>
    </row>
    <row r="59" spans="1:143" ht="12" customHeight="1" x14ac:dyDescent="0.2">
      <c r="A59" s="129"/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9"/>
      <c r="AH59" s="282"/>
      <c r="AI59" s="288"/>
      <c r="AJ59" s="288"/>
      <c r="AK59" s="288"/>
      <c r="AL59" s="288"/>
      <c r="AM59" s="288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  <c r="AZ59" s="288"/>
      <c r="BA59" s="288"/>
      <c r="BB59" s="288"/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288"/>
      <c r="CC59" s="288"/>
      <c r="CD59" s="288"/>
      <c r="CE59" s="288"/>
      <c r="CF59" s="288"/>
      <c r="CG59" s="288"/>
      <c r="CH59" s="288"/>
      <c r="CI59" s="288"/>
      <c r="CJ59" s="288"/>
      <c r="CK59" s="288"/>
      <c r="CL59" s="288"/>
      <c r="CM59" s="288"/>
      <c r="CN59" s="288"/>
      <c r="CO59" s="281"/>
      <c r="CP59" s="288"/>
      <c r="CQ59" s="288"/>
      <c r="CR59" s="288"/>
      <c r="CS59" s="288"/>
      <c r="CT59" s="288"/>
      <c r="CU59" s="288"/>
      <c r="CV59" s="288"/>
      <c r="CW59" s="288"/>
      <c r="CX59" s="288"/>
      <c r="CY59" s="288"/>
      <c r="CZ59" s="288"/>
      <c r="DA59" s="281"/>
      <c r="DB59" s="288"/>
      <c r="DC59" s="288"/>
      <c r="DD59" s="288"/>
      <c r="DE59" s="288"/>
      <c r="DF59" s="288"/>
      <c r="DG59" s="288"/>
      <c r="DH59" s="288"/>
      <c r="DI59" s="288"/>
      <c r="DJ59" s="288"/>
      <c r="DK59" s="288"/>
      <c r="DL59" s="288"/>
      <c r="DM59" s="281"/>
      <c r="DN59" s="288"/>
      <c r="DO59" s="288"/>
      <c r="DP59" s="288"/>
      <c r="DQ59" s="288"/>
      <c r="DR59" s="288"/>
      <c r="DS59" s="288"/>
      <c r="DT59" s="288"/>
      <c r="DU59" s="288"/>
      <c r="DV59" s="288"/>
      <c r="DW59" s="288"/>
      <c r="DX59" s="288"/>
      <c r="DY59" s="281"/>
      <c r="DZ59" s="288"/>
      <c r="EA59" s="288"/>
      <c r="EB59" s="288"/>
      <c r="EC59" s="288"/>
      <c r="ED59" s="288"/>
      <c r="EE59" s="288"/>
      <c r="EF59" s="288"/>
      <c r="EG59" s="288"/>
      <c r="EH59" s="288"/>
      <c r="EI59" s="288"/>
      <c r="EJ59" s="288"/>
      <c r="EK59" s="281"/>
      <c r="EL59" s="288"/>
      <c r="EM59" s="288"/>
    </row>
    <row r="60" spans="1:143" ht="12" customHeight="1" x14ac:dyDescent="0.2">
      <c r="A60" s="104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287"/>
      <c r="AT60" s="287"/>
      <c r="AU60" s="287"/>
      <c r="AV60" s="287"/>
      <c r="AW60" s="287"/>
      <c r="AX60" s="287"/>
      <c r="AY60" s="287"/>
      <c r="AZ60" s="287"/>
      <c r="BA60" s="287"/>
      <c r="BB60" s="287"/>
      <c r="BC60" s="287"/>
      <c r="BD60" s="287"/>
      <c r="BE60" s="287"/>
      <c r="BF60" s="287"/>
      <c r="BG60" s="287"/>
      <c r="BH60" s="287"/>
      <c r="BI60" s="287"/>
      <c r="BJ60" s="287"/>
      <c r="BK60" s="287"/>
      <c r="BL60" s="287"/>
      <c r="BM60" s="287"/>
      <c r="BN60" s="287"/>
      <c r="BO60" s="287"/>
      <c r="BP60" s="287"/>
      <c r="BQ60" s="287"/>
      <c r="BR60" s="287"/>
      <c r="BS60" s="287"/>
      <c r="BT60" s="287"/>
      <c r="BU60" s="287"/>
      <c r="BV60" s="287"/>
      <c r="BW60" s="287"/>
      <c r="BX60" s="287"/>
      <c r="BY60" s="287"/>
      <c r="BZ60" s="287"/>
      <c r="CA60" s="287"/>
      <c r="CB60" s="287"/>
      <c r="CC60" s="287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  <c r="CO60" s="287"/>
      <c r="CP60" s="287"/>
      <c r="CQ60" s="287"/>
      <c r="CR60" s="287"/>
      <c r="CS60" s="287"/>
      <c r="CT60" s="287"/>
      <c r="CU60" s="287"/>
      <c r="CV60" s="287"/>
      <c r="CW60" s="287"/>
      <c r="CX60" s="287"/>
      <c r="CY60" s="287"/>
      <c r="CZ60" s="283"/>
      <c r="DA60" s="287"/>
      <c r="DB60" s="287"/>
      <c r="DC60" s="287"/>
      <c r="DD60" s="287"/>
      <c r="DE60" s="287"/>
      <c r="DF60" s="287"/>
      <c r="DG60" s="287"/>
      <c r="DH60" s="287"/>
      <c r="DI60" s="287"/>
      <c r="DJ60" s="287"/>
      <c r="DK60" s="287"/>
      <c r="DL60" s="283"/>
      <c r="DM60" s="287"/>
      <c r="DN60" s="287"/>
      <c r="DO60" s="287"/>
      <c r="DP60" s="287"/>
      <c r="DQ60" s="287"/>
      <c r="DR60" s="287"/>
      <c r="DS60" s="287"/>
      <c r="DT60" s="287"/>
      <c r="DU60" s="287"/>
      <c r="DV60" s="287"/>
      <c r="DW60" s="287"/>
      <c r="DX60" s="283"/>
      <c r="DY60" s="287"/>
      <c r="DZ60" s="287"/>
      <c r="EA60" s="287"/>
      <c r="EB60" s="287"/>
      <c r="EC60" s="283"/>
      <c r="ED60" s="284"/>
      <c r="EE60" s="284"/>
      <c r="EF60" s="285"/>
      <c r="EG60" s="283"/>
      <c r="EH60" s="284"/>
      <c r="EI60" s="284"/>
      <c r="EJ60" s="285"/>
      <c r="EK60" s="283"/>
      <c r="EL60" s="284"/>
      <c r="EM60" s="285"/>
    </row>
    <row r="61" spans="1:143" ht="12" customHeight="1" x14ac:dyDescent="0.2">
      <c r="A61" s="103"/>
      <c r="B61" s="286"/>
      <c r="C61" s="286"/>
      <c r="D61" s="286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8"/>
      <c r="AT61" s="278"/>
      <c r="AU61" s="278"/>
      <c r="AV61" s="278"/>
      <c r="AW61" s="278"/>
      <c r="AX61" s="278"/>
      <c r="AY61" s="278"/>
      <c r="AZ61" s="278"/>
      <c r="BA61" s="278"/>
      <c r="BB61" s="278"/>
      <c r="BC61" s="278"/>
      <c r="BD61" s="278"/>
      <c r="BE61" s="278"/>
      <c r="BF61" s="278"/>
      <c r="BG61" s="278"/>
      <c r="BH61" s="278"/>
      <c r="BI61" s="278"/>
      <c r="BJ61" s="278"/>
      <c r="BK61" s="278"/>
      <c r="BL61" s="278"/>
      <c r="BM61" s="278"/>
      <c r="BN61" s="278"/>
      <c r="BO61" s="278"/>
      <c r="BP61" s="278"/>
      <c r="BQ61" s="278"/>
      <c r="BR61" s="278"/>
      <c r="BS61" s="278"/>
      <c r="BT61" s="278"/>
      <c r="BU61" s="278"/>
      <c r="BV61" s="278"/>
      <c r="BW61" s="278"/>
      <c r="BX61" s="278"/>
      <c r="BY61" s="278"/>
      <c r="BZ61" s="278"/>
      <c r="CA61" s="278"/>
      <c r="CB61" s="278"/>
      <c r="CC61" s="278"/>
      <c r="CD61" s="278"/>
      <c r="CE61" s="278"/>
      <c r="CF61" s="278"/>
      <c r="CG61" s="278"/>
      <c r="CH61" s="278"/>
      <c r="CI61" s="278"/>
      <c r="CJ61" s="278"/>
      <c r="CK61" s="278"/>
      <c r="CL61" s="278"/>
      <c r="CM61" s="278"/>
      <c r="CN61" s="278"/>
      <c r="CO61" s="278"/>
      <c r="CP61" s="278"/>
      <c r="CQ61" s="278"/>
      <c r="CR61" s="278"/>
      <c r="CS61" s="278"/>
      <c r="CT61" s="278"/>
      <c r="CU61" s="278"/>
      <c r="CV61" s="278"/>
      <c r="CW61" s="278"/>
      <c r="CX61" s="278"/>
      <c r="CY61" s="278"/>
      <c r="CZ61" s="278"/>
      <c r="DA61" s="278"/>
      <c r="DB61" s="278"/>
      <c r="DC61" s="278"/>
      <c r="DD61" s="278"/>
      <c r="DE61" s="278"/>
      <c r="DF61" s="278"/>
      <c r="DG61" s="278"/>
      <c r="DH61" s="278"/>
      <c r="DI61" s="278"/>
      <c r="DJ61" s="278"/>
      <c r="DK61" s="278"/>
      <c r="DL61" s="278"/>
      <c r="DM61" s="278"/>
      <c r="DN61" s="278"/>
      <c r="DO61" s="278"/>
      <c r="DP61" s="278"/>
      <c r="DQ61" s="278"/>
      <c r="DR61" s="278"/>
      <c r="DS61" s="278"/>
      <c r="DT61" s="278"/>
      <c r="DU61" s="278"/>
      <c r="DV61" s="278"/>
      <c r="DW61" s="278"/>
      <c r="DX61" s="278"/>
      <c r="DY61" s="278"/>
      <c r="DZ61" s="278"/>
      <c r="EA61" s="278"/>
      <c r="EB61" s="278"/>
      <c r="EC61" s="278"/>
      <c r="ED61" s="278"/>
      <c r="EE61" s="278"/>
      <c r="EF61" s="278"/>
      <c r="EG61" s="278"/>
      <c r="EH61" s="278"/>
      <c r="EI61" s="278"/>
      <c r="EJ61" s="278"/>
      <c r="EK61" s="278"/>
      <c r="EL61" s="278"/>
      <c r="EM61" s="278"/>
    </row>
    <row r="62" spans="1:143" ht="12" customHeight="1" x14ac:dyDescent="0.2">
      <c r="A62" s="104"/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7"/>
      <c r="AI62" s="277"/>
      <c r="AJ62" s="277"/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7"/>
      <c r="AV62" s="277"/>
      <c r="AW62" s="277"/>
      <c r="AX62" s="277"/>
      <c r="AY62" s="277"/>
      <c r="AZ62" s="277"/>
      <c r="BA62" s="277"/>
      <c r="BB62" s="277"/>
      <c r="BC62" s="277"/>
      <c r="BD62" s="277"/>
      <c r="BE62" s="277"/>
      <c r="BF62" s="277"/>
      <c r="BG62" s="277"/>
      <c r="BH62" s="277"/>
      <c r="BI62" s="277"/>
      <c r="BJ62" s="277"/>
      <c r="BK62" s="277"/>
      <c r="BL62" s="277"/>
      <c r="BM62" s="277"/>
      <c r="BN62" s="277"/>
      <c r="BO62" s="277"/>
      <c r="BP62" s="277"/>
      <c r="BQ62" s="277"/>
      <c r="BR62" s="277"/>
      <c r="BS62" s="277"/>
      <c r="BT62" s="277"/>
      <c r="BU62" s="277"/>
      <c r="BV62" s="277"/>
      <c r="BW62" s="277"/>
      <c r="BX62" s="277"/>
      <c r="BY62" s="277"/>
      <c r="BZ62" s="277"/>
      <c r="CA62" s="277"/>
      <c r="CB62" s="277"/>
      <c r="CC62" s="277"/>
      <c r="CD62" s="277"/>
      <c r="CE62" s="277"/>
      <c r="CF62" s="277"/>
      <c r="CG62" s="277"/>
      <c r="CH62" s="277"/>
      <c r="CI62" s="277"/>
      <c r="CJ62" s="277"/>
      <c r="CK62" s="277"/>
      <c r="CL62" s="277"/>
      <c r="CM62" s="277"/>
      <c r="CN62" s="277"/>
      <c r="CO62" s="277"/>
      <c r="CP62" s="277"/>
      <c r="CQ62" s="277"/>
      <c r="CR62" s="277"/>
      <c r="CS62" s="277"/>
      <c r="CT62" s="277"/>
      <c r="CU62" s="277"/>
      <c r="CV62" s="277"/>
      <c r="CW62" s="277"/>
      <c r="CX62" s="277"/>
      <c r="CY62" s="277"/>
      <c r="CZ62" s="277"/>
      <c r="DA62" s="277"/>
      <c r="DB62" s="277"/>
      <c r="DC62" s="277"/>
      <c r="DD62" s="277"/>
      <c r="DE62" s="277"/>
      <c r="DF62" s="277"/>
      <c r="DG62" s="277"/>
      <c r="DH62" s="277"/>
      <c r="DI62" s="277"/>
      <c r="DJ62" s="277"/>
      <c r="DK62" s="277"/>
      <c r="DL62" s="277"/>
      <c r="DM62" s="277"/>
      <c r="DN62" s="277"/>
      <c r="DO62" s="277"/>
      <c r="DP62" s="277"/>
      <c r="DQ62" s="277"/>
      <c r="DR62" s="277"/>
      <c r="DS62" s="277"/>
      <c r="DT62" s="277"/>
      <c r="DU62" s="277"/>
      <c r="DV62" s="277"/>
      <c r="DW62" s="277"/>
      <c r="DX62" s="277"/>
      <c r="DY62" s="277"/>
      <c r="DZ62" s="277"/>
      <c r="EA62" s="277"/>
      <c r="EB62" s="277"/>
      <c r="EC62" s="277"/>
      <c r="ED62" s="277"/>
      <c r="EE62" s="277"/>
      <c r="EF62" s="277"/>
      <c r="EG62" s="277"/>
      <c r="EH62" s="277"/>
      <c r="EI62" s="277"/>
      <c r="EJ62" s="277"/>
      <c r="EK62" s="277"/>
      <c r="EL62" s="277"/>
      <c r="EM62" s="277"/>
    </row>
    <row r="63" spans="1:143" ht="12" customHeight="1" x14ac:dyDescent="0.2">
      <c r="A63" s="103"/>
      <c r="B63" s="281"/>
      <c r="C63" s="282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8"/>
      <c r="AU63" s="278"/>
      <c r="AV63" s="278"/>
      <c r="AW63" s="278"/>
      <c r="AX63" s="278"/>
      <c r="AY63" s="278"/>
      <c r="AZ63" s="278"/>
      <c r="BA63" s="278"/>
      <c r="BB63" s="278"/>
      <c r="BC63" s="278"/>
      <c r="BD63" s="278"/>
      <c r="BE63" s="278"/>
      <c r="BF63" s="278"/>
      <c r="BG63" s="278"/>
      <c r="BH63" s="278"/>
      <c r="BI63" s="278"/>
      <c r="BJ63" s="278"/>
      <c r="BK63" s="278"/>
      <c r="BL63" s="278"/>
      <c r="BM63" s="278"/>
      <c r="BN63" s="278"/>
      <c r="BO63" s="278"/>
      <c r="BP63" s="278"/>
      <c r="BQ63" s="278"/>
      <c r="BR63" s="278"/>
      <c r="BS63" s="278"/>
      <c r="BT63" s="278"/>
      <c r="BU63" s="278"/>
      <c r="BV63" s="278"/>
      <c r="BW63" s="278"/>
      <c r="BX63" s="278"/>
      <c r="BY63" s="278"/>
      <c r="BZ63" s="278"/>
      <c r="CA63" s="278"/>
      <c r="CB63" s="278"/>
      <c r="CC63" s="278"/>
      <c r="CD63" s="278"/>
      <c r="CE63" s="278"/>
      <c r="CF63" s="278"/>
      <c r="CG63" s="278"/>
      <c r="CH63" s="278"/>
      <c r="CI63" s="278"/>
      <c r="CJ63" s="278"/>
      <c r="CK63" s="278"/>
      <c r="CL63" s="278"/>
      <c r="CM63" s="278"/>
      <c r="CN63" s="278"/>
      <c r="CO63" s="278"/>
      <c r="CP63" s="278"/>
      <c r="CQ63" s="278"/>
      <c r="CR63" s="278"/>
      <c r="CS63" s="278"/>
      <c r="CT63" s="278"/>
      <c r="CU63" s="278"/>
      <c r="CV63" s="278"/>
      <c r="CW63" s="278"/>
      <c r="CX63" s="278"/>
      <c r="CY63" s="278"/>
      <c r="CZ63" s="278"/>
      <c r="DA63" s="278"/>
      <c r="DB63" s="278"/>
      <c r="DC63" s="278"/>
      <c r="DD63" s="278"/>
      <c r="DE63" s="278"/>
      <c r="DF63" s="278"/>
      <c r="DG63" s="278"/>
      <c r="DH63" s="278"/>
      <c r="DI63" s="278"/>
      <c r="DJ63" s="278"/>
      <c r="DK63" s="278"/>
      <c r="DL63" s="278"/>
      <c r="DM63" s="278"/>
      <c r="DN63" s="278"/>
      <c r="DO63" s="278"/>
      <c r="DP63" s="278"/>
      <c r="DQ63" s="278"/>
      <c r="DR63" s="278"/>
      <c r="DS63" s="278"/>
      <c r="DT63" s="278"/>
      <c r="DU63" s="278"/>
      <c r="DV63" s="278"/>
      <c r="DW63" s="278"/>
      <c r="DX63" s="278"/>
      <c r="DY63" s="278"/>
      <c r="DZ63" s="278"/>
      <c r="EA63" s="278"/>
      <c r="EB63" s="278"/>
      <c r="EC63" s="278"/>
      <c r="ED63" s="278"/>
      <c r="EE63" s="278"/>
      <c r="EF63" s="278"/>
      <c r="EG63" s="278"/>
      <c r="EH63" s="278"/>
      <c r="EI63" s="278"/>
      <c r="EJ63" s="278"/>
      <c r="EK63" s="278"/>
      <c r="EL63" s="278"/>
      <c r="EM63" s="278"/>
    </row>
    <row r="64" spans="1:143" ht="12" customHeight="1" x14ac:dyDescent="0.2">
      <c r="A64" s="104"/>
      <c r="B64" s="279"/>
      <c r="C64" s="280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7"/>
      <c r="AJ64" s="277"/>
      <c r="AK64" s="277"/>
      <c r="AL64" s="277"/>
      <c r="AM64" s="277"/>
      <c r="AN64" s="277"/>
      <c r="AO64" s="277"/>
      <c r="AP64" s="277"/>
      <c r="AQ64" s="277"/>
      <c r="AR64" s="277"/>
      <c r="AS64" s="277"/>
      <c r="AT64" s="277"/>
      <c r="AU64" s="277"/>
      <c r="AV64" s="277"/>
      <c r="AW64" s="277"/>
      <c r="AX64" s="277"/>
      <c r="AY64" s="277"/>
      <c r="AZ64" s="277"/>
      <c r="BA64" s="277"/>
      <c r="BB64" s="277"/>
      <c r="BC64" s="277"/>
      <c r="BD64" s="277"/>
      <c r="BE64" s="277"/>
      <c r="BF64" s="277"/>
      <c r="BG64" s="277"/>
      <c r="BH64" s="277"/>
      <c r="BI64" s="277"/>
      <c r="BJ64" s="277"/>
      <c r="BK64" s="277"/>
      <c r="BL64" s="277"/>
      <c r="BM64" s="277"/>
      <c r="BN64" s="277"/>
      <c r="BO64" s="277"/>
      <c r="BP64" s="277"/>
      <c r="BQ64" s="277"/>
      <c r="BR64" s="277"/>
      <c r="BS64" s="277"/>
      <c r="BT64" s="277"/>
      <c r="BU64" s="277"/>
      <c r="BV64" s="277"/>
      <c r="BW64" s="277"/>
      <c r="BX64" s="277"/>
      <c r="BY64" s="277"/>
      <c r="BZ64" s="277"/>
      <c r="CA64" s="277"/>
      <c r="CB64" s="277"/>
      <c r="CC64" s="277"/>
      <c r="CD64" s="277"/>
      <c r="CE64" s="277"/>
      <c r="CF64" s="277"/>
      <c r="CG64" s="277"/>
      <c r="CH64" s="277"/>
      <c r="CI64" s="277"/>
      <c r="CJ64" s="277"/>
      <c r="CK64" s="277"/>
      <c r="CL64" s="277"/>
      <c r="CM64" s="277"/>
      <c r="CN64" s="277"/>
      <c r="CO64" s="277"/>
      <c r="CP64" s="277"/>
      <c r="CQ64" s="277"/>
      <c r="CR64" s="277"/>
      <c r="CS64" s="277"/>
      <c r="CT64" s="277"/>
      <c r="CU64" s="277"/>
      <c r="CV64" s="277"/>
      <c r="CW64" s="277"/>
      <c r="CX64" s="277"/>
      <c r="CY64" s="277"/>
      <c r="CZ64" s="277"/>
      <c r="DA64" s="277"/>
      <c r="DB64" s="277"/>
      <c r="DC64" s="277"/>
      <c r="DD64" s="277"/>
      <c r="DE64" s="277"/>
      <c r="DF64" s="277"/>
      <c r="DG64" s="277"/>
      <c r="DH64" s="277"/>
      <c r="DI64" s="277"/>
      <c r="DJ64" s="277"/>
      <c r="DK64" s="277"/>
      <c r="DL64" s="277"/>
      <c r="DM64" s="277"/>
      <c r="DN64" s="277"/>
      <c r="DO64" s="277"/>
      <c r="DP64" s="277"/>
      <c r="DQ64" s="277"/>
      <c r="DR64" s="277"/>
      <c r="DS64" s="277"/>
      <c r="DT64" s="277"/>
      <c r="DU64" s="277"/>
      <c r="DV64" s="277"/>
      <c r="DW64" s="277"/>
      <c r="DX64" s="277"/>
      <c r="DY64" s="277"/>
      <c r="DZ64" s="277"/>
      <c r="EA64" s="277"/>
      <c r="EB64" s="277"/>
      <c r="EC64" s="277"/>
      <c r="ED64" s="277"/>
      <c r="EE64" s="277"/>
      <c r="EF64" s="277"/>
      <c r="EG64" s="277"/>
      <c r="EH64" s="277"/>
      <c r="EI64" s="277"/>
      <c r="EJ64" s="277"/>
      <c r="EK64" s="277"/>
      <c r="EL64" s="277"/>
      <c r="EM64" s="277"/>
    </row>
    <row r="65" spans="1:105" ht="12" customHeight="1" x14ac:dyDescent="0.2">
      <c r="A65" s="44"/>
      <c r="B65" s="16"/>
      <c r="C65" s="16"/>
      <c r="E65" s="13" t="s">
        <v>14</v>
      </c>
      <c r="G65" s="13"/>
      <c r="H65" s="16"/>
      <c r="I65" s="16"/>
      <c r="J65" s="16"/>
      <c r="K65" s="16"/>
      <c r="O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</row>
    <row r="66" spans="1:105" x14ac:dyDescent="0.2">
      <c r="A66" s="44"/>
      <c r="B66" s="16"/>
      <c r="C66" s="16"/>
      <c r="E66" s="13" t="s">
        <v>44</v>
      </c>
      <c r="G66" s="13"/>
      <c r="H66" s="16"/>
      <c r="I66" s="16"/>
      <c r="J66" s="16"/>
      <c r="K66" s="16"/>
      <c r="O66" s="16"/>
      <c r="P66" s="107"/>
      <c r="Q66" s="106"/>
      <c r="R66" s="106"/>
      <c r="CW66" s="16"/>
      <c r="CX66" s="16"/>
      <c r="CY66" s="16"/>
      <c r="CZ66" s="16"/>
      <c r="DA66" s="16"/>
    </row>
    <row r="67" spans="1:105" ht="12" customHeight="1" x14ac:dyDescent="0.2">
      <c r="A67" s="44"/>
      <c r="B67" s="18"/>
      <c r="C67" s="18"/>
      <c r="D67" s="18"/>
      <c r="E67" s="13" t="s">
        <v>15</v>
      </c>
      <c r="G67" s="13"/>
      <c r="H67" s="16"/>
      <c r="I67" s="16"/>
      <c r="J67" s="16"/>
      <c r="K67" s="16"/>
      <c r="O67" s="16"/>
      <c r="P67" s="107"/>
      <c r="Q67" s="106"/>
      <c r="R67" s="106"/>
      <c r="CW67" s="16"/>
      <c r="CX67" s="16"/>
      <c r="CY67" s="16"/>
      <c r="CZ67" s="16"/>
      <c r="DA67" s="16"/>
    </row>
    <row r="68" spans="1:105" ht="12" customHeight="1" x14ac:dyDescent="0.2">
      <c r="A68" s="44"/>
      <c r="B68" s="19"/>
      <c r="C68" s="19"/>
      <c r="D68" s="19"/>
      <c r="E68" s="13" t="s">
        <v>18</v>
      </c>
      <c r="G68" s="13"/>
      <c r="H68" s="16"/>
      <c r="I68" s="16"/>
      <c r="J68" s="16"/>
      <c r="K68" s="16"/>
      <c r="O68" s="16"/>
      <c r="P68" s="107"/>
      <c r="Q68" s="106"/>
      <c r="R68" s="106"/>
      <c r="CW68" s="16"/>
      <c r="CX68" s="16"/>
      <c r="CY68" s="16"/>
      <c r="CZ68" s="16"/>
      <c r="DA68" s="16"/>
    </row>
    <row r="69" spans="1:105" ht="12" customHeight="1" x14ac:dyDescent="0.2">
      <c r="A69" s="44"/>
      <c r="B69" s="20"/>
      <c r="C69" s="20"/>
      <c r="D69" s="20"/>
      <c r="E69" s="13" t="s">
        <v>16</v>
      </c>
      <c r="G69" s="13"/>
      <c r="H69" s="16"/>
      <c r="I69" s="16"/>
      <c r="J69" s="16"/>
      <c r="K69" s="16"/>
      <c r="O69" s="16"/>
      <c r="P69" s="107"/>
      <c r="Q69" s="106"/>
      <c r="R69" s="106"/>
      <c r="CW69" s="16"/>
      <c r="CX69" s="16"/>
      <c r="CY69" s="16"/>
      <c r="CZ69" s="16"/>
      <c r="DA69" s="16"/>
    </row>
    <row r="70" spans="1:105" ht="12" customHeight="1" x14ac:dyDescent="0.2">
      <c r="A70" s="44"/>
      <c r="B70" s="21"/>
      <c r="C70" s="21"/>
      <c r="D70" s="21"/>
      <c r="E70" s="13" t="s">
        <v>17</v>
      </c>
      <c r="G70" s="13"/>
      <c r="H70" s="16"/>
      <c r="I70" s="16"/>
      <c r="J70" s="16"/>
      <c r="K70" s="16"/>
      <c r="O70" s="16"/>
      <c r="P70" s="107"/>
      <c r="Q70" s="106"/>
      <c r="R70" s="106"/>
      <c r="CW70" s="16"/>
      <c r="CX70" s="16"/>
      <c r="CY70" s="16"/>
      <c r="CZ70" s="16"/>
      <c r="DA70" s="16"/>
    </row>
    <row r="71" spans="1:105" ht="12" customHeight="1" x14ac:dyDescent="0.2">
      <c r="A71" s="44"/>
      <c r="B71" s="51"/>
      <c r="C71" s="51"/>
      <c r="D71" s="51"/>
      <c r="E71" s="1" t="s">
        <v>45</v>
      </c>
      <c r="G71" s="13"/>
      <c r="H71" s="13"/>
      <c r="I71" s="13"/>
      <c r="J71" s="13"/>
      <c r="O71" s="16"/>
      <c r="P71" s="107"/>
      <c r="Q71" s="106"/>
      <c r="R71" s="106"/>
      <c r="CW71" s="16"/>
      <c r="CX71" s="16"/>
      <c r="CY71" s="16"/>
      <c r="CZ71" s="16"/>
      <c r="DA71" s="16"/>
    </row>
    <row r="72" spans="1:105" ht="12" customHeight="1" x14ac:dyDescent="0.2">
      <c r="A72" s="44"/>
      <c r="P72" s="107"/>
      <c r="Q72" s="106"/>
      <c r="R72" s="106"/>
      <c r="CW72" s="16"/>
      <c r="CX72" s="16"/>
      <c r="CY72" s="16"/>
      <c r="CZ72" s="16"/>
      <c r="DA72" s="16"/>
    </row>
  </sheetData>
  <mergeCells count="376">
    <mergeCell ref="B3:E3"/>
    <mergeCell ref="F3:I3"/>
    <mergeCell ref="J3:M3"/>
    <mergeCell ref="N3:Q3"/>
    <mergeCell ref="R3:U3"/>
    <mergeCell ref="V3:Y3"/>
    <mergeCell ref="B1:C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Z2:AC2"/>
    <mergeCell ref="AD2:AG2"/>
    <mergeCell ref="AH2:AK2"/>
    <mergeCell ref="B2:E2"/>
    <mergeCell ref="F2:I2"/>
    <mergeCell ref="J2:M2"/>
    <mergeCell ref="N2:Q2"/>
    <mergeCell ref="R2:U2"/>
    <mergeCell ref="V2:Y2"/>
    <mergeCell ref="AL2:AO2"/>
    <mergeCell ref="AP2:AS2"/>
    <mergeCell ref="AT2:AW2"/>
    <mergeCell ref="BV2:BY2"/>
    <mergeCell ref="BZ2:CC2"/>
    <mergeCell ref="CD2:CG2"/>
    <mergeCell ref="CH2:CK2"/>
    <mergeCell ref="CL2:CO2"/>
    <mergeCell ref="CP2:CS2"/>
    <mergeCell ref="AX2:BA2"/>
    <mergeCell ref="BT1:BW1"/>
    <mergeCell ref="BX1:CA1"/>
    <mergeCell ref="AV1:AY1"/>
    <mergeCell ref="AZ1:BC1"/>
    <mergeCell ref="BD1:BG1"/>
    <mergeCell ref="BH1:BK1"/>
    <mergeCell ref="BL1:BO1"/>
    <mergeCell ref="BP1:BS1"/>
    <mergeCell ref="BB2:BE2"/>
    <mergeCell ref="BF2:BI2"/>
    <mergeCell ref="BJ2:BM2"/>
    <mergeCell ref="BN2:BQ2"/>
    <mergeCell ref="BR2:BU2"/>
    <mergeCell ref="DP1:DS1"/>
    <mergeCell ref="DT1:DW1"/>
    <mergeCell ref="CB1:CE1"/>
    <mergeCell ref="DX1:EA1"/>
    <mergeCell ref="EB1:EE1"/>
    <mergeCell ref="EF1:EI1"/>
    <mergeCell ref="EJ1:EM1"/>
    <mergeCell ref="CR1:CU1"/>
    <mergeCell ref="CV1:CY1"/>
    <mergeCell ref="CZ1:DC1"/>
    <mergeCell ref="DD1:DG1"/>
    <mergeCell ref="DH1:DK1"/>
    <mergeCell ref="DL1:DO1"/>
    <mergeCell ref="CF1:CI1"/>
    <mergeCell ref="CJ1:CM1"/>
    <mergeCell ref="CN1:CQ1"/>
    <mergeCell ref="ED2:EG2"/>
    <mergeCell ref="EH2:EK2"/>
    <mergeCell ref="EL2:EM2"/>
    <mergeCell ref="CT2:CW2"/>
    <mergeCell ref="CX2:DA2"/>
    <mergeCell ref="DB2:DE2"/>
    <mergeCell ref="DF2:DI2"/>
    <mergeCell ref="DJ2:DM2"/>
    <mergeCell ref="DN2:DQ2"/>
    <mergeCell ref="DR2:DU2"/>
    <mergeCell ref="DV2:DY2"/>
    <mergeCell ref="DZ2:EC2"/>
    <mergeCell ref="Z3:AC3"/>
    <mergeCell ref="AD3:AG3"/>
    <mergeCell ref="AH3:AK3"/>
    <mergeCell ref="AL3:AO3"/>
    <mergeCell ref="AP3:AS3"/>
    <mergeCell ref="AT3:AW3"/>
    <mergeCell ref="EH3:EK3"/>
    <mergeCell ref="EL3:EM3"/>
    <mergeCell ref="CT3:CW3"/>
    <mergeCell ref="CX3:DA3"/>
    <mergeCell ref="DB3:DE3"/>
    <mergeCell ref="DF3:DI3"/>
    <mergeCell ref="DJ3:DM3"/>
    <mergeCell ref="DN3:DQ3"/>
    <mergeCell ref="BV3:BY3"/>
    <mergeCell ref="BZ3:CC3"/>
    <mergeCell ref="CD3:CG3"/>
    <mergeCell ref="CH3:CK3"/>
    <mergeCell ref="CL3:CO3"/>
    <mergeCell ref="CP3:CS3"/>
    <mergeCell ref="DR3:DU3"/>
    <mergeCell ref="DV3:DY3"/>
    <mergeCell ref="DZ3:EC3"/>
    <mergeCell ref="ED3:EG3"/>
    <mergeCell ref="AX3:BA3"/>
    <mergeCell ref="BB3:BE3"/>
    <mergeCell ref="BF3:BI3"/>
    <mergeCell ref="BJ3:BM3"/>
    <mergeCell ref="BN3:BQ3"/>
    <mergeCell ref="BR3:BU3"/>
    <mergeCell ref="C57:F57"/>
    <mergeCell ref="G57:J57"/>
    <mergeCell ref="K57:N57"/>
    <mergeCell ref="O57:R57"/>
    <mergeCell ref="S57:V57"/>
    <mergeCell ref="BS57:BV57"/>
    <mergeCell ref="BW57:BZ57"/>
    <mergeCell ref="W57:Z57"/>
    <mergeCell ref="AA57:AD57"/>
    <mergeCell ref="AE57:AH57"/>
    <mergeCell ref="AI57:AL57"/>
    <mergeCell ref="AM57:AP57"/>
    <mergeCell ref="AQ57:AT57"/>
    <mergeCell ref="CA57:CD57"/>
    <mergeCell ref="CE57:CH57"/>
    <mergeCell ref="CI57:CL57"/>
    <mergeCell ref="CM57:CP57"/>
    <mergeCell ref="AU57:AX57"/>
    <mergeCell ref="AY57:BB57"/>
    <mergeCell ref="BC57:BF57"/>
    <mergeCell ref="BG57:BJ57"/>
    <mergeCell ref="BK57:BN57"/>
    <mergeCell ref="BO57:BR57"/>
    <mergeCell ref="DO57:DR57"/>
    <mergeCell ref="DS57:DV57"/>
    <mergeCell ref="DW57:DZ57"/>
    <mergeCell ref="EA57:ED57"/>
    <mergeCell ref="EE57:EH57"/>
    <mergeCell ref="EI57:EL57"/>
    <mergeCell ref="CQ57:CT57"/>
    <mergeCell ref="CU57:CX57"/>
    <mergeCell ref="CY57:DB57"/>
    <mergeCell ref="DC57:DF57"/>
    <mergeCell ref="DG57:DJ57"/>
    <mergeCell ref="DK57:DN57"/>
    <mergeCell ref="X58:AA58"/>
    <mergeCell ref="AB58:AE58"/>
    <mergeCell ref="AF58:AI58"/>
    <mergeCell ref="AJ58:AM58"/>
    <mergeCell ref="AN58:AQ58"/>
    <mergeCell ref="AR58:AU58"/>
    <mergeCell ref="B58:C58"/>
    <mergeCell ref="D58:G58"/>
    <mergeCell ref="H58:K58"/>
    <mergeCell ref="L58:O58"/>
    <mergeCell ref="P58:S58"/>
    <mergeCell ref="T58:W58"/>
    <mergeCell ref="BT58:BW58"/>
    <mergeCell ref="BX58:CA58"/>
    <mergeCell ref="CB58:CE58"/>
    <mergeCell ref="CF58:CI58"/>
    <mergeCell ref="CJ58:CM58"/>
    <mergeCell ref="CN58:CQ58"/>
    <mergeCell ref="AV58:AY58"/>
    <mergeCell ref="AZ58:BC58"/>
    <mergeCell ref="BD58:BG58"/>
    <mergeCell ref="BH58:BK58"/>
    <mergeCell ref="BL58:BO58"/>
    <mergeCell ref="BP58:BS58"/>
    <mergeCell ref="DP58:DS58"/>
    <mergeCell ref="DT58:DW58"/>
    <mergeCell ref="DX58:EA58"/>
    <mergeCell ref="EB58:EE58"/>
    <mergeCell ref="EF58:EI58"/>
    <mergeCell ref="EJ58:EM58"/>
    <mergeCell ref="CR58:CU58"/>
    <mergeCell ref="CV58:CY58"/>
    <mergeCell ref="CZ58:DC58"/>
    <mergeCell ref="DD58:DG58"/>
    <mergeCell ref="DH58:DK58"/>
    <mergeCell ref="DL58:DO58"/>
    <mergeCell ref="CT59:CW59"/>
    <mergeCell ref="CX59:DA59"/>
    <mergeCell ref="BF59:BI59"/>
    <mergeCell ref="BJ59:BM59"/>
    <mergeCell ref="BN59:BQ59"/>
    <mergeCell ref="BR59:BU59"/>
    <mergeCell ref="BV59:BY59"/>
    <mergeCell ref="BZ59:CC59"/>
    <mergeCell ref="AH59:AK59"/>
    <mergeCell ref="AL59:AO59"/>
    <mergeCell ref="AP59:AS59"/>
    <mergeCell ref="AT59:AW59"/>
    <mergeCell ref="AX59:BA59"/>
    <mergeCell ref="BB59:BE59"/>
    <mergeCell ref="BY60:CB60"/>
    <mergeCell ref="CC60:CF60"/>
    <mergeCell ref="CG60:CJ60"/>
    <mergeCell ref="CK60:CN60"/>
    <mergeCell ref="DZ59:EC59"/>
    <mergeCell ref="ED59:EG59"/>
    <mergeCell ref="EH59:EK59"/>
    <mergeCell ref="EL59:EM59"/>
    <mergeCell ref="AS60:AV60"/>
    <mergeCell ref="AW60:AZ60"/>
    <mergeCell ref="BA60:BD60"/>
    <mergeCell ref="BE60:BH60"/>
    <mergeCell ref="BI60:BL60"/>
    <mergeCell ref="BM60:BP60"/>
    <mergeCell ref="DB59:DE59"/>
    <mergeCell ref="DF59:DI59"/>
    <mergeCell ref="DJ59:DM59"/>
    <mergeCell ref="DN59:DQ59"/>
    <mergeCell ref="DR59:DU59"/>
    <mergeCell ref="DV59:DY59"/>
    <mergeCell ref="CD59:CG59"/>
    <mergeCell ref="CH59:CK59"/>
    <mergeCell ref="CL59:CO59"/>
    <mergeCell ref="CP59:CS59"/>
    <mergeCell ref="EK60:EM60"/>
    <mergeCell ref="B61:D61"/>
    <mergeCell ref="E61:H61"/>
    <mergeCell ref="I61:L61"/>
    <mergeCell ref="M61:P61"/>
    <mergeCell ref="Q61:T61"/>
    <mergeCell ref="U61:X61"/>
    <mergeCell ref="Y61:AB61"/>
    <mergeCell ref="AC61:AF61"/>
    <mergeCell ref="AG61:AJ61"/>
    <mergeCell ref="DM60:DP60"/>
    <mergeCell ref="DQ60:DT60"/>
    <mergeCell ref="DU60:DX60"/>
    <mergeCell ref="DY60:EB60"/>
    <mergeCell ref="EC60:EF60"/>
    <mergeCell ref="EG60:EJ60"/>
    <mergeCell ref="CO60:CR60"/>
    <mergeCell ref="CS60:CV60"/>
    <mergeCell ref="CW60:CZ60"/>
    <mergeCell ref="DA60:DD60"/>
    <mergeCell ref="DE60:DH60"/>
    <mergeCell ref="DI60:DL60"/>
    <mergeCell ref="BQ60:BT60"/>
    <mergeCell ref="BU60:BX60"/>
    <mergeCell ref="BQ61:BT61"/>
    <mergeCell ref="BU61:BX61"/>
    <mergeCell ref="BY61:CB61"/>
    <mergeCell ref="CC61:CF61"/>
    <mergeCell ref="AK61:AN61"/>
    <mergeCell ref="AO61:AR61"/>
    <mergeCell ref="AS61:AV61"/>
    <mergeCell ref="AW61:AZ61"/>
    <mergeCell ref="BA61:BD61"/>
    <mergeCell ref="BE61:BH61"/>
    <mergeCell ref="EC61:EF61"/>
    <mergeCell ref="EG61:EJ61"/>
    <mergeCell ref="EK61:EM61"/>
    <mergeCell ref="B62:E62"/>
    <mergeCell ref="F62:I62"/>
    <mergeCell ref="J62:M62"/>
    <mergeCell ref="N62:Q62"/>
    <mergeCell ref="R62:U62"/>
    <mergeCell ref="V62:Y62"/>
    <mergeCell ref="Z62:AC62"/>
    <mergeCell ref="DE61:DH61"/>
    <mergeCell ref="DI61:DL61"/>
    <mergeCell ref="DM61:DP61"/>
    <mergeCell ref="DQ61:DT61"/>
    <mergeCell ref="DU61:DX61"/>
    <mergeCell ref="DY61:EB61"/>
    <mergeCell ref="CG61:CJ61"/>
    <mergeCell ref="CK61:CN61"/>
    <mergeCell ref="CO61:CR61"/>
    <mergeCell ref="CS61:CV61"/>
    <mergeCell ref="CW61:CZ61"/>
    <mergeCell ref="DA61:DD61"/>
    <mergeCell ref="BI61:BL61"/>
    <mergeCell ref="BM61:BP61"/>
    <mergeCell ref="EH62:EK62"/>
    <mergeCell ref="EL62:EM62"/>
    <mergeCell ref="B63:C63"/>
    <mergeCell ref="D63:G63"/>
    <mergeCell ref="H63:K63"/>
    <mergeCell ref="L63:O63"/>
    <mergeCell ref="P63:S63"/>
    <mergeCell ref="CX62:DA62"/>
    <mergeCell ref="DB62:DE62"/>
    <mergeCell ref="DF62:DI62"/>
    <mergeCell ref="DJ62:DM62"/>
    <mergeCell ref="DN62:DQ62"/>
    <mergeCell ref="DR62:DU62"/>
    <mergeCell ref="BZ62:CC62"/>
    <mergeCell ref="CD62:CG62"/>
    <mergeCell ref="CH62:CK62"/>
    <mergeCell ref="CL62:CO62"/>
    <mergeCell ref="CP62:CS62"/>
    <mergeCell ref="CT62:CW62"/>
    <mergeCell ref="BB62:BE62"/>
    <mergeCell ref="BF62:BI62"/>
    <mergeCell ref="BJ62:BM62"/>
    <mergeCell ref="BN62:BQ62"/>
    <mergeCell ref="BR62:BU62"/>
    <mergeCell ref="T63:W63"/>
    <mergeCell ref="X63:AA63"/>
    <mergeCell ref="AB63:AE63"/>
    <mergeCell ref="AF63:AI63"/>
    <mergeCell ref="AJ63:AM63"/>
    <mergeCell ref="AN63:AQ63"/>
    <mergeCell ref="DV62:DY62"/>
    <mergeCell ref="DZ62:EC62"/>
    <mergeCell ref="ED62:EG62"/>
    <mergeCell ref="BV62:BY62"/>
    <mergeCell ref="AD62:AG62"/>
    <mergeCell ref="AH62:AK62"/>
    <mergeCell ref="AL62:AO62"/>
    <mergeCell ref="AP62:AS62"/>
    <mergeCell ref="AT62:AW62"/>
    <mergeCell ref="AX62:BA62"/>
    <mergeCell ref="DD63:DG63"/>
    <mergeCell ref="DH63:DK63"/>
    <mergeCell ref="BP63:BS63"/>
    <mergeCell ref="BT63:BW63"/>
    <mergeCell ref="BX63:CA63"/>
    <mergeCell ref="CB63:CE63"/>
    <mergeCell ref="CF63:CI63"/>
    <mergeCell ref="CJ63:CM63"/>
    <mergeCell ref="AR63:AU63"/>
    <mergeCell ref="AV63:AY63"/>
    <mergeCell ref="AZ63:BC63"/>
    <mergeCell ref="BD63:BG63"/>
    <mergeCell ref="BH63:BK63"/>
    <mergeCell ref="BL63:BO63"/>
    <mergeCell ref="AJ64:AM64"/>
    <mergeCell ref="AN64:AQ64"/>
    <mergeCell ref="AR64:AU64"/>
    <mergeCell ref="AV64:AY64"/>
    <mergeCell ref="AZ64:BC64"/>
    <mergeCell ref="BD64:BG64"/>
    <mergeCell ref="BH64:BK64"/>
    <mergeCell ref="BL64:BO64"/>
    <mergeCell ref="EJ63:EM63"/>
    <mergeCell ref="B64:C64"/>
    <mergeCell ref="D64:G64"/>
    <mergeCell ref="H64:K64"/>
    <mergeCell ref="L64:O64"/>
    <mergeCell ref="P64:S64"/>
    <mergeCell ref="T64:W64"/>
    <mergeCell ref="X64:AA64"/>
    <mergeCell ref="AB64:AE64"/>
    <mergeCell ref="AF64:AI64"/>
    <mergeCell ref="DL63:DO63"/>
    <mergeCell ref="DP63:DS63"/>
    <mergeCell ref="DT63:DW63"/>
    <mergeCell ref="DX63:EA63"/>
    <mergeCell ref="EB63:EE63"/>
    <mergeCell ref="EF63:EI63"/>
    <mergeCell ref="CN63:CQ63"/>
    <mergeCell ref="CR63:CU63"/>
    <mergeCell ref="EB64:EE64"/>
    <mergeCell ref="EF64:EI64"/>
    <mergeCell ref="EJ64:EM64"/>
    <mergeCell ref="DD64:DG64"/>
    <mergeCell ref="DH64:DK64"/>
    <mergeCell ref="DL64:DO64"/>
    <mergeCell ref="BP64:BS64"/>
    <mergeCell ref="BT64:BW64"/>
    <mergeCell ref="BX64:CA64"/>
    <mergeCell ref="CB64:CE64"/>
    <mergeCell ref="CV63:CY63"/>
    <mergeCell ref="CZ63:DC63"/>
    <mergeCell ref="DP64:DS64"/>
    <mergeCell ref="DT64:DW64"/>
    <mergeCell ref="DX64:EA64"/>
    <mergeCell ref="CF64:CI64"/>
    <mergeCell ref="CJ64:CM64"/>
    <mergeCell ref="CN64:CQ64"/>
    <mergeCell ref="CR64:CU64"/>
    <mergeCell ref="CV64:CY64"/>
    <mergeCell ref="CZ64:DC64"/>
  </mergeCells>
  <printOptions horizontalCentered="1" gridLines="1"/>
  <pageMargins left="0.25" right="0.25" top="0.5" bottom="0.25" header="0.25" footer="0"/>
  <pageSetup paperSize="5" scale="79" orientation="landscape" draft="1" r:id="rId1"/>
  <headerFooter>
    <oddHeader>&amp;L&amp;"-,Bold"&amp;12MAJ Brown Career Timeline&amp;R&amp;"-,Bold"Prepared:  &amp;D</oddHeader>
    <oddFooter>&amp;C&amp;P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17FE-DEE4-4A03-8209-0A9918722628}">
  <sheetPr>
    <pageSetUpPr fitToPage="1"/>
  </sheetPr>
  <dimension ref="A1:M67"/>
  <sheetViews>
    <sheetView view="pageBreakPreview" topLeftCell="A34" zoomScale="115" zoomScaleNormal="100" zoomScaleSheetLayoutView="115" workbookViewId="0">
      <selection activeCell="F23" sqref="F23"/>
    </sheetView>
  </sheetViews>
  <sheetFormatPr defaultColWidth="9" defaultRowHeight="12" x14ac:dyDescent="0.2"/>
  <sheetData>
    <row r="1" spans="1:13" ht="24" x14ac:dyDescent="0.2">
      <c r="A1" s="73" t="s">
        <v>24</v>
      </c>
      <c r="B1" s="76" t="s">
        <v>25</v>
      </c>
      <c r="C1" s="76" t="s">
        <v>26</v>
      </c>
      <c r="D1" s="76" t="s">
        <v>27</v>
      </c>
      <c r="E1" s="76" t="s">
        <v>28</v>
      </c>
      <c r="F1" s="73" t="s">
        <v>29</v>
      </c>
      <c r="G1" s="77" t="s">
        <v>47</v>
      </c>
      <c r="H1" s="73" t="s">
        <v>31</v>
      </c>
      <c r="I1" s="77" t="s">
        <v>32</v>
      </c>
      <c r="J1" s="73" t="s">
        <v>33</v>
      </c>
      <c r="K1" s="73" t="s">
        <v>34</v>
      </c>
      <c r="L1" s="77" t="s">
        <v>35</v>
      </c>
      <c r="M1" s="73" t="s">
        <v>36</v>
      </c>
    </row>
    <row r="2" spans="1:13" ht="36" x14ac:dyDescent="0.2">
      <c r="A2" s="269" t="s">
        <v>128</v>
      </c>
      <c r="B2" s="275" t="s">
        <v>40</v>
      </c>
      <c r="C2" s="275" t="s">
        <v>50</v>
      </c>
      <c r="D2" s="275" t="s">
        <v>50</v>
      </c>
      <c r="E2" s="275" t="s">
        <v>51</v>
      </c>
      <c r="F2" s="275" t="s">
        <v>51</v>
      </c>
      <c r="G2" s="275" t="s">
        <v>46</v>
      </c>
      <c r="H2" s="275" t="s">
        <v>52</v>
      </c>
      <c r="I2" s="275" t="s">
        <v>46</v>
      </c>
      <c r="J2" s="275" t="s">
        <v>49</v>
      </c>
      <c r="K2" s="275" t="s">
        <v>49</v>
      </c>
      <c r="L2" s="275" t="s">
        <v>37</v>
      </c>
      <c r="M2" s="275" t="s">
        <v>52</v>
      </c>
    </row>
    <row r="3" spans="1:13" x14ac:dyDescent="0.2">
      <c r="A3" s="73">
        <v>1989</v>
      </c>
      <c r="B3" s="270"/>
      <c r="C3" s="270"/>
      <c r="D3" s="270"/>
      <c r="E3" s="270"/>
      <c r="F3" s="270"/>
      <c r="G3" s="270"/>
      <c r="H3" s="270"/>
      <c r="I3" s="270">
        <v>2009</v>
      </c>
      <c r="J3" s="270">
        <v>2010</v>
      </c>
      <c r="K3" s="270">
        <v>2011</v>
      </c>
      <c r="L3" s="270">
        <v>2011</v>
      </c>
      <c r="M3" s="270">
        <v>2012</v>
      </c>
    </row>
    <row r="4" spans="1:13" x14ac:dyDescent="0.2">
      <c r="A4" s="73">
        <v>1990</v>
      </c>
      <c r="B4" s="270"/>
      <c r="C4" s="270"/>
      <c r="D4" s="270"/>
      <c r="E4" s="270"/>
      <c r="F4" s="270"/>
      <c r="G4" s="270"/>
      <c r="H4" s="270">
        <v>2009</v>
      </c>
      <c r="I4" s="270">
        <v>2010</v>
      </c>
      <c r="J4" s="270">
        <v>2011</v>
      </c>
      <c r="K4" s="270">
        <v>2011</v>
      </c>
      <c r="L4" s="270">
        <v>2012</v>
      </c>
      <c r="M4" s="270">
        <v>2013</v>
      </c>
    </row>
    <row r="5" spans="1:13" x14ac:dyDescent="0.2">
      <c r="A5" s="73">
        <v>1991</v>
      </c>
      <c r="B5" s="270"/>
      <c r="C5" s="270"/>
      <c r="D5" s="270"/>
      <c r="E5" s="270"/>
      <c r="F5" s="270"/>
      <c r="G5" s="270">
        <v>2009</v>
      </c>
      <c r="H5" s="270">
        <v>2010</v>
      </c>
      <c r="I5" s="270">
        <v>2011</v>
      </c>
      <c r="J5" s="270">
        <v>2011</v>
      </c>
      <c r="K5" s="270">
        <v>2012</v>
      </c>
      <c r="L5" s="270">
        <v>2013</v>
      </c>
      <c r="M5" s="270">
        <v>2014</v>
      </c>
    </row>
    <row r="6" spans="1:13" x14ac:dyDescent="0.2">
      <c r="A6" s="73">
        <v>1992</v>
      </c>
      <c r="B6" s="270"/>
      <c r="C6" s="270"/>
      <c r="D6" s="270"/>
      <c r="E6" s="270"/>
      <c r="F6" s="270">
        <v>2009</v>
      </c>
      <c r="G6" s="270">
        <v>2010</v>
      </c>
      <c r="H6" s="270">
        <v>2011</v>
      </c>
      <c r="I6" s="270">
        <v>2011</v>
      </c>
      <c r="J6" s="270">
        <v>2012</v>
      </c>
      <c r="K6" s="270">
        <v>2013</v>
      </c>
      <c r="L6" s="270">
        <v>2014</v>
      </c>
      <c r="M6" s="270">
        <v>2015</v>
      </c>
    </row>
    <row r="7" spans="1:13" x14ac:dyDescent="0.2">
      <c r="A7" s="73">
        <v>1993</v>
      </c>
      <c r="B7" s="270"/>
      <c r="C7" s="270"/>
      <c r="D7" s="270"/>
      <c r="E7" s="270">
        <v>2009</v>
      </c>
      <c r="F7" s="270">
        <v>2010</v>
      </c>
      <c r="G7" s="270">
        <v>2011</v>
      </c>
      <c r="H7" s="270">
        <v>2011</v>
      </c>
      <c r="I7" s="270">
        <v>2012</v>
      </c>
      <c r="J7" s="270">
        <v>2013</v>
      </c>
      <c r="K7" s="270">
        <v>2014</v>
      </c>
      <c r="L7" s="270">
        <v>2015</v>
      </c>
      <c r="M7" s="271">
        <v>2016</v>
      </c>
    </row>
    <row r="8" spans="1:13" x14ac:dyDescent="0.2">
      <c r="A8" s="73">
        <v>1994</v>
      </c>
      <c r="B8" s="74"/>
      <c r="C8" s="74"/>
      <c r="D8" s="74"/>
      <c r="E8" s="81">
        <v>2010</v>
      </c>
      <c r="F8" s="270">
        <v>2011</v>
      </c>
      <c r="G8" s="270">
        <v>2011</v>
      </c>
      <c r="H8" s="270">
        <v>2012</v>
      </c>
      <c r="I8" s="270">
        <v>2013</v>
      </c>
      <c r="J8" s="270">
        <v>2014</v>
      </c>
      <c r="K8" s="270">
        <v>2015</v>
      </c>
      <c r="L8" s="271">
        <v>2016</v>
      </c>
      <c r="M8" s="272">
        <v>2017</v>
      </c>
    </row>
    <row r="9" spans="1:13" x14ac:dyDescent="0.2">
      <c r="A9" s="73">
        <v>1995</v>
      </c>
      <c r="B9" s="74"/>
      <c r="C9" s="74"/>
      <c r="D9" s="74"/>
      <c r="E9" s="81">
        <v>2011</v>
      </c>
      <c r="F9" s="270">
        <v>2011</v>
      </c>
      <c r="G9" s="270">
        <v>2012</v>
      </c>
      <c r="H9" s="270">
        <v>2013</v>
      </c>
      <c r="I9" s="270">
        <v>2014</v>
      </c>
      <c r="J9" s="270">
        <v>2015</v>
      </c>
      <c r="K9" s="271">
        <v>2016</v>
      </c>
      <c r="L9" s="272">
        <v>2017</v>
      </c>
      <c r="M9" s="270">
        <v>2018</v>
      </c>
    </row>
    <row r="10" spans="1:13" x14ac:dyDescent="0.2">
      <c r="A10" s="73">
        <v>1996</v>
      </c>
      <c r="B10" s="74"/>
      <c r="C10" s="74"/>
      <c r="D10" s="74"/>
      <c r="E10" s="81">
        <v>2011</v>
      </c>
      <c r="F10" s="270">
        <v>2012</v>
      </c>
      <c r="G10" s="270">
        <v>2013</v>
      </c>
      <c r="H10" s="270">
        <v>2014</v>
      </c>
      <c r="I10" s="270">
        <v>2015</v>
      </c>
      <c r="J10" s="271">
        <v>2016</v>
      </c>
      <c r="K10" s="272">
        <v>2017</v>
      </c>
      <c r="L10" s="270">
        <v>2018</v>
      </c>
      <c r="M10" s="270">
        <v>2019</v>
      </c>
    </row>
    <row r="11" spans="1:13" x14ac:dyDescent="0.2">
      <c r="A11" s="73">
        <v>1997</v>
      </c>
      <c r="B11" s="74"/>
      <c r="C11" s="74"/>
      <c r="D11" s="74"/>
      <c r="E11" s="81">
        <v>2012</v>
      </c>
      <c r="F11" s="270">
        <v>2013</v>
      </c>
      <c r="G11" s="270">
        <v>2014</v>
      </c>
      <c r="H11" s="270">
        <v>2015</v>
      </c>
      <c r="I11" s="271">
        <v>2016</v>
      </c>
      <c r="J11" s="272">
        <v>2017</v>
      </c>
      <c r="K11" s="270">
        <v>2018</v>
      </c>
      <c r="L11" s="270">
        <v>2019</v>
      </c>
      <c r="M11" s="270">
        <v>2020</v>
      </c>
    </row>
    <row r="12" spans="1:13" x14ac:dyDescent="0.2">
      <c r="A12" s="73">
        <v>1998</v>
      </c>
      <c r="B12" s="74"/>
      <c r="C12" s="74"/>
      <c r="D12" s="74"/>
      <c r="E12" s="81">
        <v>2013</v>
      </c>
      <c r="F12" s="270">
        <v>2014</v>
      </c>
      <c r="G12" s="270">
        <v>2015</v>
      </c>
      <c r="H12" s="271">
        <v>2016</v>
      </c>
      <c r="I12" s="272">
        <v>2017</v>
      </c>
      <c r="J12" s="270">
        <v>2018</v>
      </c>
      <c r="K12" s="270">
        <v>2019</v>
      </c>
      <c r="L12" s="270">
        <v>2020</v>
      </c>
      <c r="M12" s="270">
        <v>2021</v>
      </c>
    </row>
    <row r="13" spans="1:13" x14ac:dyDescent="0.2">
      <c r="A13" s="73">
        <v>1999</v>
      </c>
      <c r="B13" s="81"/>
      <c r="C13" s="81"/>
      <c r="D13" s="81">
        <v>2009</v>
      </c>
      <c r="E13" s="81">
        <v>2014</v>
      </c>
      <c r="F13" s="270">
        <v>2015</v>
      </c>
      <c r="G13" s="271">
        <v>2016</v>
      </c>
      <c r="H13" s="272">
        <v>2017</v>
      </c>
      <c r="I13" s="270">
        <v>2018</v>
      </c>
      <c r="J13" s="270">
        <v>2019</v>
      </c>
      <c r="K13" s="270">
        <v>2020</v>
      </c>
      <c r="L13" s="270">
        <v>2021</v>
      </c>
      <c r="M13" s="270">
        <v>2022</v>
      </c>
    </row>
    <row r="14" spans="1:13" x14ac:dyDescent="0.2">
      <c r="A14" s="73">
        <v>2000</v>
      </c>
      <c r="B14" s="81"/>
      <c r="C14" s="81">
        <v>2009</v>
      </c>
      <c r="D14" s="81">
        <v>2010</v>
      </c>
      <c r="E14" s="81">
        <v>2015</v>
      </c>
      <c r="F14" s="271">
        <v>2016</v>
      </c>
      <c r="G14" s="272">
        <v>2017</v>
      </c>
      <c r="H14" s="270">
        <v>2018</v>
      </c>
      <c r="I14" s="270">
        <v>2019</v>
      </c>
      <c r="J14" s="270">
        <v>2020</v>
      </c>
      <c r="K14" s="270">
        <v>2021</v>
      </c>
      <c r="L14" s="270">
        <v>2022</v>
      </c>
      <c r="M14" s="270">
        <v>2023</v>
      </c>
    </row>
    <row r="15" spans="1:13" x14ac:dyDescent="0.2">
      <c r="A15" s="73">
        <v>2001</v>
      </c>
      <c r="B15" s="81"/>
      <c r="C15" s="81">
        <v>2010</v>
      </c>
      <c r="D15" s="81">
        <v>2011</v>
      </c>
      <c r="E15" s="83">
        <v>2016</v>
      </c>
      <c r="F15" s="272">
        <v>2017</v>
      </c>
      <c r="G15" s="270">
        <v>2018</v>
      </c>
      <c r="H15" s="270">
        <v>2019</v>
      </c>
      <c r="I15" s="270">
        <v>2020</v>
      </c>
      <c r="J15" s="270">
        <v>2021</v>
      </c>
      <c r="K15" s="270">
        <v>2022</v>
      </c>
      <c r="L15" s="270">
        <v>2023</v>
      </c>
      <c r="M15" s="270">
        <v>2024</v>
      </c>
    </row>
    <row r="16" spans="1:13" x14ac:dyDescent="0.2">
      <c r="A16" s="73">
        <v>2002</v>
      </c>
      <c r="B16" s="81"/>
      <c r="C16" s="81">
        <v>2011</v>
      </c>
      <c r="D16" s="81">
        <v>2011</v>
      </c>
      <c r="E16" s="84">
        <v>2017</v>
      </c>
      <c r="F16" s="270">
        <v>2018</v>
      </c>
      <c r="G16" s="270">
        <v>2019</v>
      </c>
      <c r="H16" s="270">
        <v>2020</v>
      </c>
      <c r="I16" s="270">
        <v>2021</v>
      </c>
      <c r="J16" s="270">
        <v>2022</v>
      </c>
      <c r="K16" s="270">
        <v>2023</v>
      </c>
      <c r="L16" s="270">
        <v>2024</v>
      </c>
      <c r="M16" s="270">
        <v>2025</v>
      </c>
    </row>
    <row r="17" spans="1:13" x14ac:dyDescent="0.2">
      <c r="A17" s="73">
        <v>2003</v>
      </c>
      <c r="B17" s="81"/>
      <c r="C17" s="81">
        <v>2011</v>
      </c>
      <c r="D17" s="81">
        <v>2012</v>
      </c>
      <c r="E17" s="81">
        <v>2018</v>
      </c>
      <c r="F17" s="270">
        <v>2019</v>
      </c>
      <c r="G17" s="270">
        <v>2020</v>
      </c>
      <c r="H17" s="270">
        <v>2021</v>
      </c>
      <c r="I17" s="270">
        <v>2022</v>
      </c>
      <c r="J17" s="270">
        <v>2023</v>
      </c>
      <c r="K17" s="270">
        <v>2024</v>
      </c>
      <c r="L17" s="270">
        <v>2025</v>
      </c>
      <c r="M17" s="270">
        <v>2026</v>
      </c>
    </row>
    <row r="18" spans="1:13" x14ac:dyDescent="0.2">
      <c r="A18" s="73">
        <v>2004</v>
      </c>
      <c r="B18" s="81"/>
      <c r="C18" s="81">
        <v>2012</v>
      </c>
      <c r="D18" s="81">
        <v>2013</v>
      </c>
      <c r="E18" s="74">
        <v>2019</v>
      </c>
      <c r="F18" s="270">
        <v>2020</v>
      </c>
      <c r="G18" s="270">
        <v>2021</v>
      </c>
      <c r="H18" s="270">
        <v>2022</v>
      </c>
      <c r="I18" s="270">
        <v>2023</v>
      </c>
      <c r="J18" s="270">
        <v>2024</v>
      </c>
      <c r="K18" s="270">
        <v>2025</v>
      </c>
      <c r="L18" s="270">
        <v>2026</v>
      </c>
      <c r="M18" s="270">
        <v>2027</v>
      </c>
    </row>
    <row r="19" spans="1:13" x14ac:dyDescent="0.2">
      <c r="A19" s="79">
        <v>2005</v>
      </c>
      <c r="B19" s="82">
        <v>2009</v>
      </c>
      <c r="C19" s="82">
        <v>2013</v>
      </c>
      <c r="D19" s="82">
        <v>2014</v>
      </c>
      <c r="E19" s="80">
        <v>2020</v>
      </c>
      <c r="F19" s="273">
        <v>2021</v>
      </c>
      <c r="G19" s="273">
        <v>2022</v>
      </c>
      <c r="H19" s="273">
        <v>2023</v>
      </c>
      <c r="I19" s="273">
        <v>2024</v>
      </c>
      <c r="J19" s="273">
        <v>2025</v>
      </c>
      <c r="K19" s="273">
        <v>2026</v>
      </c>
      <c r="L19" s="273">
        <v>2027</v>
      </c>
      <c r="M19" s="273">
        <v>2028</v>
      </c>
    </row>
    <row r="20" spans="1:13" x14ac:dyDescent="0.2">
      <c r="A20" s="73">
        <v>2006</v>
      </c>
      <c r="B20" s="81">
        <v>2010</v>
      </c>
      <c r="C20" s="81">
        <v>2014</v>
      </c>
      <c r="D20" s="81">
        <v>2015</v>
      </c>
      <c r="E20" s="74">
        <v>2021</v>
      </c>
      <c r="F20" s="270">
        <v>2022</v>
      </c>
      <c r="G20" s="270">
        <v>2023</v>
      </c>
      <c r="H20" s="270">
        <v>2024</v>
      </c>
      <c r="I20" s="270">
        <v>2025</v>
      </c>
      <c r="J20" s="270">
        <v>2026</v>
      </c>
      <c r="K20" s="270">
        <v>2027</v>
      </c>
      <c r="L20" s="270">
        <v>2028</v>
      </c>
      <c r="M20" s="270">
        <v>2029</v>
      </c>
    </row>
    <row r="21" spans="1:13" x14ac:dyDescent="0.2">
      <c r="A21" s="120">
        <v>2007</v>
      </c>
      <c r="B21" s="121">
        <v>2011</v>
      </c>
      <c r="C21" s="121">
        <v>2015</v>
      </c>
      <c r="D21" s="122">
        <v>2016</v>
      </c>
      <c r="E21" s="123">
        <v>2022</v>
      </c>
      <c r="F21" s="274">
        <v>2023</v>
      </c>
      <c r="G21" s="274">
        <v>2024</v>
      </c>
      <c r="H21" s="274">
        <v>2025</v>
      </c>
      <c r="I21" s="274">
        <v>2026</v>
      </c>
      <c r="J21" s="274">
        <v>2027</v>
      </c>
      <c r="K21" s="274">
        <v>2028</v>
      </c>
      <c r="L21" s="274">
        <v>2029</v>
      </c>
      <c r="M21" s="274">
        <v>2030</v>
      </c>
    </row>
    <row r="22" spans="1:13" x14ac:dyDescent="0.2">
      <c r="A22" s="73">
        <v>2008</v>
      </c>
      <c r="B22" s="81">
        <v>2011</v>
      </c>
      <c r="C22" s="83">
        <v>2016</v>
      </c>
      <c r="D22" s="84">
        <v>2017</v>
      </c>
      <c r="E22" s="74">
        <v>2023</v>
      </c>
      <c r="F22" s="270">
        <v>2024</v>
      </c>
      <c r="G22" s="270">
        <v>2025</v>
      </c>
      <c r="H22" s="270">
        <v>2026</v>
      </c>
      <c r="I22" s="270">
        <v>2027</v>
      </c>
      <c r="J22" s="270">
        <v>2028</v>
      </c>
      <c r="K22" s="270">
        <v>2029</v>
      </c>
      <c r="L22" s="270">
        <v>2030</v>
      </c>
      <c r="M22" s="270">
        <v>2031</v>
      </c>
    </row>
    <row r="23" spans="1:13" x14ac:dyDescent="0.2">
      <c r="A23" s="73">
        <v>2009</v>
      </c>
      <c r="B23" s="81">
        <v>2012</v>
      </c>
      <c r="C23" s="84">
        <v>2017</v>
      </c>
      <c r="D23" s="81">
        <v>2018</v>
      </c>
      <c r="E23" s="74">
        <v>2024</v>
      </c>
      <c r="F23" s="270">
        <v>2025</v>
      </c>
      <c r="G23" s="270">
        <v>2026</v>
      </c>
      <c r="H23" s="270">
        <v>2027</v>
      </c>
      <c r="I23" s="270">
        <v>2028</v>
      </c>
      <c r="J23" s="270">
        <v>2029</v>
      </c>
      <c r="K23" s="270">
        <v>2030</v>
      </c>
      <c r="L23" s="270">
        <v>2031</v>
      </c>
      <c r="M23" s="270">
        <v>2032</v>
      </c>
    </row>
    <row r="24" spans="1:13" x14ac:dyDescent="0.2">
      <c r="A24" s="73">
        <v>2010</v>
      </c>
      <c r="B24" s="81">
        <v>2013</v>
      </c>
      <c r="C24" s="81">
        <v>2018</v>
      </c>
      <c r="D24" s="81">
        <v>2019</v>
      </c>
      <c r="E24" s="74">
        <v>2025</v>
      </c>
      <c r="F24" s="270">
        <v>2026</v>
      </c>
      <c r="G24" s="270">
        <v>2027</v>
      </c>
      <c r="H24" s="270">
        <v>2028</v>
      </c>
      <c r="I24" s="270">
        <v>2029</v>
      </c>
      <c r="J24" s="270">
        <v>2030</v>
      </c>
      <c r="K24" s="270">
        <v>2031</v>
      </c>
      <c r="L24" s="270">
        <v>2032</v>
      </c>
      <c r="M24" s="270">
        <v>2033</v>
      </c>
    </row>
    <row r="25" spans="1:13" x14ac:dyDescent="0.2">
      <c r="A25" s="73">
        <v>2011</v>
      </c>
      <c r="B25" s="81">
        <v>2014</v>
      </c>
      <c r="C25" s="81">
        <v>2019</v>
      </c>
      <c r="D25" s="81">
        <v>2020</v>
      </c>
      <c r="E25" s="74">
        <v>2026</v>
      </c>
      <c r="F25" s="270">
        <v>2027</v>
      </c>
      <c r="G25" s="270">
        <v>2028</v>
      </c>
      <c r="H25" s="270">
        <v>2029</v>
      </c>
      <c r="I25" s="270">
        <v>2030</v>
      </c>
      <c r="J25" s="270">
        <v>2031</v>
      </c>
      <c r="K25" s="270">
        <v>2032</v>
      </c>
      <c r="L25" s="270">
        <v>2033</v>
      </c>
      <c r="M25" s="270">
        <v>2034</v>
      </c>
    </row>
    <row r="26" spans="1:13" x14ac:dyDescent="0.2">
      <c r="A26" s="73">
        <v>2012</v>
      </c>
      <c r="B26" s="81">
        <v>2015</v>
      </c>
      <c r="C26" s="81">
        <v>2020</v>
      </c>
      <c r="D26" s="81">
        <v>2022</v>
      </c>
      <c r="E26" s="74">
        <v>2027</v>
      </c>
      <c r="F26" s="270">
        <v>2028</v>
      </c>
      <c r="G26" s="270">
        <v>2029</v>
      </c>
      <c r="H26" s="270">
        <v>2030</v>
      </c>
      <c r="I26" s="270">
        <v>2031</v>
      </c>
      <c r="J26" s="270">
        <v>2032</v>
      </c>
      <c r="K26" s="270">
        <v>2033</v>
      </c>
      <c r="L26" s="270">
        <v>2034</v>
      </c>
      <c r="M26" s="270">
        <v>2035</v>
      </c>
    </row>
    <row r="27" spans="1:13" x14ac:dyDescent="0.2">
      <c r="A27" s="73">
        <v>2013</v>
      </c>
      <c r="B27" s="83">
        <v>2016</v>
      </c>
      <c r="C27" s="81">
        <v>2022</v>
      </c>
      <c r="D27" s="81">
        <v>2023</v>
      </c>
      <c r="E27" s="74">
        <v>2028</v>
      </c>
      <c r="F27" s="270">
        <v>2029</v>
      </c>
      <c r="G27" s="270">
        <v>2030</v>
      </c>
      <c r="H27" s="270">
        <v>2031</v>
      </c>
      <c r="I27" s="270">
        <v>2032</v>
      </c>
      <c r="J27" s="270">
        <v>2033</v>
      </c>
      <c r="K27" s="270">
        <v>2034</v>
      </c>
      <c r="L27" s="270">
        <v>2035</v>
      </c>
      <c r="M27" s="270">
        <v>2036</v>
      </c>
    </row>
    <row r="28" spans="1:13" x14ac:dyDescent="0.2">
      <c r="A28" s="73">
        <v>2014</v>
      </c>
      <c r="B28" s="84">
        <v>2017</v>
      </c>
      <c r="C28" s="81">
        <v>2023</v>
      </c>
      <c r="D28" s="81">
        <v>2024</v>
      </c>
      <c r="E28" s="74">
        <v>2029</v>
      </c>
      <c r="F28" s="270">
        <v>2030</v>
      </c>
      <c r="G28" s="270">
        <v>2031</v>
      </c>
      <c r="H28" s="270">
        <v>2032</v>
      </c>
      <c r="I28" s="270">
        <v>2033</v>
      </c>
      <c r="J28" s="270">
        <v>2034</v>
      </c>
      <c r="K28" s="270">
        <v>2035</v>
      </c>
      <c r="L28" s="270">
        <v>2036</v>
      </c>
      <c r="M28" s="270">
        <v>2037</v>
      </c>
    </row>
    <row r="29" spans="1:13" x14ac:dyDescent="0.2">
      <c r="A29" s="73">
        <v>2015</v>
      </c>
      <c r="B29" s="81">
        <v>2018</v>
      </c>
      <c r="C29" s="81">
        <v>2024</v>
      </c>
      <c r="D29" s="81">
        <v>2025</v>
      </c>
      <c r="E29" s="74">
        <v>2030</v>
      </c>
      <c r="F29" s="270">
        <v>2031</v>
      </c>
      <c r="G29" s="270">
        <v>2032</v>
      </c>
      <c r="H29" s="270">
        <v>2033</v>
      </c>
      <c r="I29" s="270">
        <v>2034</v>
      </c>
      <c r="J29" s="270">
        <v>2035</v>
      </c>
      <c r="K29" s="270">
        <v>2036</v>
      </c>
      <c r="L29" s="270">
        <v>2037</v>
      </c>
      <c r="M29" s="270">
        <v>2038</v>
      </c>
    </row>
    <row r="30" spans="1:13" x14ac:dyDescent="0.2">
      <c r="A30" s="73">
        <v>2016</v>
      </c>
      <c r="B30" s="81">
        <v>2019</v>
      </c>
      <c r="C30" s="81">
        <v>2025</v>
      </c>
      <c r="D30" s="81">
        <v>2026</v>
      </c>
      <c r="E30" s="74">
        <v>2031</v>
      </c>
      <c r="F30" s="270">
        <v>2032</v>
      </c>
      <c r="G30" s="270">
        <v>2033</v>
      </c>
      <c r="H30" s="270">
        <v>2034</v>
      </c>
      <c r="I30" s="270">
        <v>2035</v>
      </c>
      <c r="J30" s="270">
        <v>2036</v>
      </c>
      <c r="K30" s="270">
        <v>2037</v>
      </c>
      <c r="L30" s="270">
        <v>2038</v>
      </c>
      <c r="M30" s="270">
        <v>2039</v>
      </c>
    </row>
    <row r="31" spans="1:13" x14ac:dyDescent="0.2">
      <c r="A31" s="73">
        <v>2017</v>
      </c>
      <c r="B31" s="81">
        <v>2020</v>
      </c>
      <c r="C31" s="81">
        <v>2026</v>
      </c>
      <c r="D31" s="81">
        <v>2027</v>
      </c>
      <c r="E31" s="74">
        <v>2032</v>
      </c>
      <c r="F31" s="270">
        <v>2033</v>
      </c>
      <c r="G31" s="270">
        <v>2034</v>
      </c>
      <c r="H31" s="270">
        <v>2035</v>
      </c>
      <c r="I31" s="270">
        <v>2036</v>
      </c>
      <c r="J31" s="270">
        <v>2037</v>
      </c>
      <c r="K31" s="270">
        <v>2038</v>
      </c>
      <c r="L31" s="270">
        <v>2039</v>
      </c>
      <c r="M31" s="270">
        <v>2040</v>
      </c>
    </row>
    <row r="32" spans="1:13" x14ac:dyDescent="0.2">
      <c r="A32" s="73">
        <v>2018</v>
      </c>
      <c r="B32" s="81">
        <v>2021</v>
      </c>
      <c r="C32" s="81">
        <v>2027</v>
      </c>
      <c r="D32" s="81">
        <v>2028</v>
      </c>
      <c r="E32" s="74">
        <v>2033</v>
      </c>
      <c r="F32" s="270">
        <v>2034</v>
      </c>
      <c r="G32" s="270">
        <v>2035</v>
      </c>
      <c r="H32" s="270">
        <v>2036</v>
      </c>
      <c r="I32" s="270">
        <v>2037</v>
      </c>
      <c r="J32" s="270">
        <v>2038</v>
      </c>
      <c r="K32" s="270">
        <v>2039</v>
      </c>
      <c r="L32" s="270">
        <v>2040</v>
      </c>
      <c r="M32" s="270">
        <v>2041</v>
      </c>
    </row>
    <row r="33" spans="1:13" x14ac:dyDescent="0.2">
      <c r="A33" s="73">
        <v>2019</v>
      </c>
      <c r="B33" s="81">
        <v>2022</v>
      </c>
      <c r="C33" s="81">
        <v>2028</v>
      </c>
      <c r="D33" s="81">
        <v>2029</v>
      </c>
      <c r="E33" s="74">
        <v>2034</v>
      </c>
      <c r="F33" s="74">
        <v>2035</v>
      </c>
      <c r="G33" s="74">
        <v>2036</v>
      </c>
      <c r="H33" s="74">
        <v>2037</v>
      </c>
      <c r="I33" s="74">
        <v>2038</v>
      </c>
      <c r="J33" s="74">
        <v>2039</v>
      </c>
      <c r="K33" s="74">
        <v>2040</v>
      </c>
      <c r="L33" s="74">
        <v>2041</v>
      </c>
      <c r="M33" s="74">
        <v>2042</v>
      </c>
    </row>
    <row r="34" spans="1:13" x14ac:dyDescent="0.2">
      <c r="A34" s="73">
        <v>2020</v>
      </c>
      <c r="B34" s="81">
        <v>2023</v>
      </c>
      <c r="C34" s="81">
        <v>2029</v>
      </c>
      <c r="D34" s="81">
        <v>2030</v>
      </c>
      <c r="E34" s="74">
        <v>2035</v>
      </c>
      <c r="F34" s="74">
        <v>2036</v>
      </c>
      <c r="G34" s="74">
        <v>2037</v>
      </c>
      <c r="H34" s="74">
        <v>2038</v>
      </c>
      <c r="I34" s="74">
        <v>2039</v>
      </c>
      <c r="J34" s="74">
        <v>2040</v>
      </c>
      <c r="K34" s="74">
        <v>2041</v>
      </c>
      <c r="L34" s="74">
        <v>2042</v>
      </c>
      <c r="M34" s="74">
        <v>2043</v>
      </c>
    </row>
    <row r="35" spans="1:13" x14ac:dyDescent="0.2">
      <c r="A35" s="73">
        <v>2021</v>
      </c>
      <c r="B35" s="81">
        <v>2024</v>
      </c>
      <c r="C35" s="81">
        <v>2030</v>
      </c>
      <c r="D35" s="81">
        <v>2031</v>
      </c>
      <c r="E35" s="74">
        <v>2036</v>
      </c>
      <c r="F35" s="74">
        <v>2037</v>
      </c>
      <c r="G35" s="74">
        <v>2038</v>
      </c>
      <c r="H35" s="74">
        <v>2039</v>
      </c>
      <c r="I35" s="74">
        <v>2040</v>
      </c>
      <c r="J35" s="74">
        <v>2041</v>
      </c>
      <c r="K35" s="74">
        <v>2042</v>
      </c>
      <c r="L35" s="74">
        <v>2043</v>
      </c>
      <c r="M35" s="74">
        <v>2044</v>
      </c>
    </row>
    <row r="36" spans="1:13" x14ac:dyDescent="0.2">
      <c r="A36" s="73">
        <v>2022</v>
      </c>
      <c r="B36" s="81">
        <v>2025</v>
      </c>
      <c r="C36" s="81">
        <v>2031</v>
      </c>
      <c r="D36" s="81">
        <v>2032</v>
      </c>
      <c r="E36" s="74">
        <v>2037</v>
      </c>
      <c r="F36" s="74">
        <v>2038</v>
      </c>
      <c r="G36" s="74">
        <v>2039</v>
      </c>
      <c r="H36" s="74">
        <v>2040</v>
      </c>
      <c r="I36" s="74">
        <v>2041</v>
      </c>
      <c r="J36" s="74">
        <v>2042</v>
      </c>
      <c r="K36" s="74">
        <v>2043</v>
      </c>
      <c r="L36" s="74">
        <v>2044</v>
      </c>
      <c r="M36" s="74">
        <v>2045</v>
      </c>
    </row>
    <row r="37" spans="1:13" x14ac:dyDescent="0.2">
      <c r="A37" s="73">
        <v>2023</v>
      </c>
      <c r="B37" s="81">
        <v>2026</v>
      </c>
      <c r="C37" s="81">
        <v>2032</v>
      </c>
      <c r="D37" s="81">
        <v>2033</v>
      </c>
      <c r="E37" s="74">
        <v>2038</v>
      </c>
      <c r="F37" s="74">
        <v>2039</v>
      </c>
      <c r="G37" s="74">
        <v>2040</v>
      </c>
      <c r="H37" s="74">
        <v>2041</v>
      </c>
      <c r="I37" s="74">
        <v>2042</v>
      </c>
      <c r="J37" s="74">
        <v>2043</v>
      </c>
      <c r="K37" s="74">
        <v>2044</v>
      </c>
      <c r="L37" s="74">
        <v>2045</v>
      </c>
      <c r="M37" s="74">
        <v>2046</v>
      </c>
    </row>
    <row r="38" spans="1:13" x14ac:dyDescent="0.2">
      <c r="A38" s="73">
        <v>2024</v>
      </c>
      <c r="B38" s="81">
        <v>2027</v>
      </c>
      <c r="C38" s="81">
        <v>2033</v>
      </c>
      <c r="D38" s="81">
        <v>2034</v>
      </c>
      <c r="E38" s="74">
        <v>2039</v>
      </c>
      <c r="F38" s="74">
        <v>2040</v>
      </c>
      <c r="G38" s="74">
        <v>2041</v>
      </c>
      <c r="H38" s="74">
        <v>2042</v>
      </c>
      <c r="I38" s="74">
        <v>2043</v>
      </c>
      <c r="J38" s="74">
        <v>2044</v>
      </c>
      <c r="K38" s="74">
        <v>2045</v>
      </c>
      <c r="L38" s="74">
        <v>2046</v>
      </c>
      <c r="M38" s="74">
        <v>2047</v>
      </c>
    </row>
    <row r="39" spans="1:13" x14ac:dyDescent="0.2">
      <c r="A39" s="73">
        <v>2025</v>
      </c>
      <c r="B39" s="81">
        <v>2028</v>
      </c>
      <c r="C39" s="81">
        <v>2034</v>
      </c>
      <c r="D39" s="81">
        <v>2035</v>
      </c>
      <c r="E39" s="74">
        <v>2040</v>
      </c>
      <c r="F39" s="74">
        <v>2041</v>
      </c>
      <c r="G39" s="74">
        <v>2042</v>
      </c>
      <c r="H39" s="74">
        <v>2043</v>
      </c>
      <c r="I39" s="74">
        <v>2044</v>
      </c>
      <c r="J39" s="74">
        <v>2045</v>
      </c>
      <c r="K39" s="74">
        <v>2046</v>
      </c>
      <c r="L39" s="74">
        <v>2047</v>
      </c>
      <c r="M39" s="74">
        <v>2048</v>
      </c>
    </row>
    <row r="40" spans="1:13" x14ac:dyDescent="0.2">
      <c r="A40" s="73">
        <v>2026</v>
      </c>
      <c r="B40" s="81">
        <v>2029</v>
      </c>
      <c r="C40" s="81">
        <v>2035</v>
      </c>
      <c r="D40" s="81">
        <v>2036</v>
      </c>
      <c r="E40" s="74">
        <v>2041</v>
      </c>
      <c r="F40" s="74">
        <v>2042</v>
      </c>
      <c r="G40" s="74">
        <v>2043</v>
      </c>
      <c r="H40" s="74">
        <v>2044</v>
      </c>
      <c r="I40" s="74">
        <v>2045</v>
      </c>
      <c r="J40" s="74">
        <v>2046</v>
      </c>
      <c r="K40" s="74">
        <v>2047</v>
      </c>
      <c r="L40" s="74">
        <v>2048</v>
      </c>
      <c r="M40" s="74">
        <v>2049</v>
      </c>
    </row>
    <row r="41" spans="1:13" x14ac:dyDescent="0.2">
      <c r="A41" s="73">
        <v>2027</v>
      </c>
      <c r="B41" s="81">
        <v>2030</v>
      </c>
      <c r="C41" s="81">
        <v>2036</v>
      </c>
      <c r="D41" s="81">
        <v>2037</v>
      </c>
      <c r="E41" s="74">
        <v>2042</v>
      </c>
      <c r="F41" s="74">
        <v>2043</v>
      </c>
      <c r="G41" s="74">
        <v>2044</v>
      </c>
      <c r="H41" s="74">
        <v>2045</v>
      </c>
      <c r="I41" s="74">
        <v>2046</v>
      </c>
      <c r="J41" s="74">
        <v>2047</v>
      </c>
      <c r="K41" s="74">
        <v>2048</v>
      </c>
      <c r="L41" s="74">
        <v>2049</v>
      </c>
      <c r="M41" s="74">
        <v>2050</v>
      </c>
    </row>
    <row r="42" spans="1:13" x14ac:dyDescent="0.2">
      <c r="A42" s="73">
        <v>2028</v>
      </c>
      <c r="B42" s="81">
        <v>2031</v>
      </c>
      <c r="C42" s="81">
        <v>2037</v>
      </c>
      <c r="D42" s="81">
        <v>2038</v>
      </c>
      <c r="E42" s="74">
        <v>2043</v>
      </c>
      <c r="F42" s="74">
        <v>2044</v>
      </c>
      <c r="G42" s="74">
        <v>2045</v>
      </c>
      <c r="H42" s="74">
        <v>2046</v>
      </c>
      <c r="I42" s="74">
        <v>2047</v>
      </c>
      <c r="J42" s="74">
        <v>2048</v>
      </c>
      <c r="K42" s="74">
        <v>2049</v>
      </c>
      <c r="L42" s="74">
        <v>2050</v>
      </c>
      <c r="M42" s="74">
        <v>2051</v>
      </c>
    </row>
    <row r="43" spans="1:13" x14ac:dyDescent="0.2">
      <c r="A43" s="73">
        <v>2029</v>
      </c>
      <c r="B43" s="81">
        <v>2032</v>
      </c>
      <c r="C43" s="81">
        <v>2038</v>
      </c>
      <c r="D43" s="81">
        <v>2039</v>
      </c>
      <c r="E43" s="74">
        <v>2044</v>
      </c>
      <c r="F43" s="74">
        <v>2045</v>
      </c>
      <c r="G43" s="74">
        <v>2046</v>
      </c>
      <c r="H43" s="74">
        <v>2047</v>
      </c>
      <c r="I43" s="74">
        <v>2048</v>
      </c>
      <c r="J43" s="74">
        <v>2049</v>
      </c>
      <c r="K43" s="74">
        <v>2050</v>
      </c>
      <c r="L43" s="74">
        <v>2051</v>
      </c>
      <c r="M43" s="74">
        <v>2052</v>
      </c>
    </row>
    <row r="44" spans="1:13" x14ac:dyDescent="0.2">
      <c r="A44" s="73">
        <v>2030</v>
      </c>
      <c r="B44" s="81">
        <v>2033</v>
      </c>
      <c r="C44" s="81">
        <v>2039</v>
      </c>
      <c r="D44" s="81">
        <v>2040</v>
      </c>
      <c r="E44" s="74">
        <v>2045</v>
      </c>
      <c r="F44" s="74">
        <v>2046</v>
      </c>
      <c r="G44" s="74">
        <v>2047</v>
      </c>
      <c r="H44" s="74">
        <v>2048</v>
      </c>
      <c r="I44" s="74">
        <v>2049</v>
      </c>
      <c r="J44" s="74">
        <v>2050</v>
      </c>
      <c r="K44" s="74">
        <v>2051</v>
      </c>
      <c r="L44" s="74">
        <v>2052</v>
      </c>
      <c r="M44" s="74">
        <v>2053</v>
      </c>
    </row>
    <row r="45" spans="1:13" x14ac:dyDescent="0.2">
      <c r="A45" s="73">
        <v>2031</v>
      </c>
      <c r="B45" s="81">
        <v>2034</v>
      </c>
      <c r="C45" s="81">
        <v>2040</v>
      </c>
      <c r="D45" s="81">
        <v>2041</v>
      </c>
      <c r="E45" s="74">
        <v>2046</v>
      </c>
      <c r="F45" s="74">
        <v>2047</v>
      </c>
      <c r="G45" s="74">
        <v>2048</v>
      </c>
      <c r="H45" s="74">
        <v>2049</v>
      </c>
      <c r="I45" s="74">
        <v>2050</v>
      </c>
      <c r="J45" s="74">
        <v>2051</v>
      </c>
      <c r="K45" s="74">
        <v>2052</v>
      </c>
      <c r="L45" s="74">
        <v>2053</v>
      </c>
      <c r="M45" s="74">
        <v>2054</v>
      </c>
    </row>
    <row r="46" spans="1:13" x14ac:dyDescent="0.2">
      <c r="A46" s="73">
        <v>2032</v>
      </c>
      <c r="B46" s="81">
        <v>2035</v>
      </c>
      <c r="C46" s="81">
        <v>2041</v>
      </c>
      <c r="D46" s="81">
        <v>2042</v>
      </c>
      <c r="E46" s="74">
        <v>2047</v>
      </c>
      <c r="F46" s="75">
        <v>2048</v>
      </c>
      <c r="G46" s="75">
        <v>2049</v>
      </c>
      <c r="H46" s="75">
        <v>2050</v>
      </c>
      <c r="I46" s="75">
        <v>2051</v>
      </c>
      <c r="J46" s="75">
        <v>2052</v>
      </c>
      <c r="K46" s="75">
        <v>2053</v>
      </c>
      <c r="L46" s="75">
        <v>2054</v>
      </c>
      <c r="M46" s="75">
        <v>2055</v>
      </c>
    </row>
    <row r="47" spans="1:13" x14ac:dyDescent="0.2">
      <c r="A47" s="73">
        <v>2033</v>
      </c>
      <c r="B47" s="81">
        <v>2036</v>
      </c>
      <c r="C47" s="81">
        <v>2042</v>
      </c>
      <c r="D47" s="81">
        <v>2043</v>
      </c>
      <c r="E47" s="74">
        <v>2048</v>
      </c>
      <c r="F47" s="75">
        <v>2049</v>
      </c>
      <c r="G47" s="75">
        <v>2050</v>
      </c>
      <c r="H47" s="75">
        <v>2051</v>
      </c>
      <c r="I47" s="75">
        <v>2052</v>
      </c>
      <c r="J47" s="75">
        <v>2053</v>
      </c>
      <c r="K47" s="75">
        <v>2054</v>
      </c>
      <c r="L47" s="75">
        <v>2055</v>
      </c>
      <c r="M47" s="75">
        <v>2056</v>
      </c>
    </row>
    <row r="48" spans="1:13" x14ac:dyDescent="0.2">
      <c r="A48" s="73">
        <v>2034</v>
      </c>
      <c r="B48" s="81">
        <v>2037</v>
      </c>
      <c r="C48" s="81">
        <v>2043</v>
      </c>
      <c r="D48" s="81">
        <v>2044</v>
      </c>
      <c r="E48" s="74">
        <v>2049</v>
      </c>
      <c r="F48" s="75">
        <v>2050</v>
      </c>
      <c r="G48" s="75">
        <v>2051</v>
      </c>
      <c r="H48" s="75">
        <v>2052</v>
      </c>
      <c r="I48" s="75">
        <v>2053</v>
      </c>
      <c r="J48" s="75">
        <v>2054</v>
      </c>
      <c r="K48" s="75">
        <v>2055</v>
      </c>
      <c r="L48" s="75">
        <v>2056</v>
      </c>
      <c r="M48" s="75">
        <v>2057</v>
      </c>
    </row>
    <row r="49" spans="1:13" x14ac:dyDescent="0.2">
      <c r="A49" s="73">
        <v>2035</v>
      </c>
      <c r="B49" s="81">
        <v>2038</v>
      </c>
      <c r="C49" s="81">
        <v>2044</v>
      </c>
      <c r="D49" s="81">
        <v>2045</v>
      </c>
      <c r="E49" s="74">
        <v>2050</v>
      </c>
      <c r="F49" s="75">
        <v>2051</v>
      </c>
      <c r="G49" s="75">
        <v>2052</v>
      </c>
      <c r="H49" s="75">
        <v>2053</v>
      </c>
      <c r="I49" s="75">
        <v>2054</v>
      </c>
      <c r="J49" s="75">
        <v>2055</v>
      </c>
      <c r="K49" s="75">
        <v>2056</v>
      </c>
      <c r="L49" s="75">
        <v>2057</v>
      </c>
      <c r="M49" s="75">
        <v>2058</v>
      </c>
    </row>
    <row r="50" spans="1:13" x14ac:dyDescent="0.2">
      <c r="A50" s="73">
        <v>2036</v>
      </c>
      <c r="B50" s="81">
        <v>2039</v>
      </c>
      <c r="C50" s="81">
        <v>2045</v>
      </c>
      <c r="D50" s="81">
        <v>2046</v>
      </c>
      <c r="E50" s="74">
        <v>2051</v>
      </c>
      <c r="F50" s="75">
        <v>2052</v>
      </c>
      <c r="G50" s="75">
        <v>2053</v>
      </c>
      <c r="H50" s="75">
        <v>2054</v>
      </c>
      <c r="I50" s="75">
        <v>2055</v>
      </c>
      <c r="J50" s="75">
        <v>2056</v>
      </c>
      <c r="K50" s="75">
        <v>2057</v>
      </c>
      <c r="L50" s="75">
        <v>2058</v>
      </c>
      <c r="M50" s="75">
        <v>2059</v>
      </c>
    </row>
    <row r="51" spans="1:13" x14ac:dyDescent="0.2">
      <c r="A51" s="73">
        <v>2037</v>
      </c>
      <c r="B51" s="81">
        <v>2040</v>
      </c>
      <c r="C51" s="81">
        <v>2046</v>
      </c>
      <c r="D51" s="81">
        <v>2047</v>
      </c>
      <c r="E51" s="74">
        <v>2052</v>
      </c>
      <c r="F51" s="75">
        <v>2053</v>
      </c>
      <c r="G51" s="75">
        <v>2054</v>
      </c>
      <c r="H51" s="75">
        <v>2055</v>
      </c>
      <c r="I51" s="75">
        <v>2056</v>
      </c>
      <c r="J51" s="75">
        <v>2057</v>
      </c>
      <c r="K51" s="75">
        <v>2058</v>
      </c>
      <c r="L51" s="75">
        <v>2059</v>
      </c>
      <c r="M51" s="75">
        <v>2060</v>
      </c>
    </row>
    <row r="52" spans="1:13" x14ac:dyDescent="0.2">
      <c r="A52" s="73">
        <v>2038</v>
      </c>
      <c r="B52" s="81">
        <v>2041</v>
      </c>
      <c r="C52" s="81">
        <v>2047</v>
      </c>
      <c r="D52" s="81">
        <v>2048</v>
      </c>
      <c r="E52" s="74">
        <v>2053</v>
      </c>
      <c r="F52" s="75">
        <v>2054</v>
      </c>
      <c r="G52" s="75">
        <v>2055</v>
      </c>
      <c r="H52" s="75">
        <v>2056</v>
      </c>
      <c r="I52" s="75">
        <v>2057</v>
      </c>
      <c r="J52" s="75">
        <v>2058</v>
      </c>
      <c r="K52" s="75">
        <v>2059</v>
      </c>
      <c r="L52" s="75">
        <v>2060</v>
      </c>
      <c r="M52" s="75">
        <v>2061</v>
      </c>
    </row>
    <row r="53" spans="1:13" x14ac:dyDescent="0.2">
      <c r="A53" s="73">
        <v>2039</v>
      </c>
      <c r="B53" s="81">
        <v>2042</v>
      </c>
      <c r="C53" s="81">
        <v>2048</v>
      </c>
      <c r="D53" s="81">
        <v>2049</v>
      </c>
      <c r="E53" s="74">
        <v>2054</v>
      </c>
      <c r="F53" s="75">
        <v>2055</v>
      </c>
      <c r="G53" s="75">
        <v>2056</v>
      </c>
      <c r="H53" s="75">
        <v>2057</v>
      </c>
      <c r="I53" s="75">
        <v>2058</v>
      </c>
      <c r="J53" s="75">
        <v>2059</v>
      </c>
      <c r="K53" s="75">
        <v>2060</v>
      </c>
      <c r="L53" s="75">
        <v>2061</v>
      </c>
      <c r="M53" s="75">
        <v>2062</v>
      </c>
    </row>
    <row r="54" spans="1:13" x14ac:dyDescent="0.2">
      <c r="A54" s="73">
        <v>2040</v>
      </c>
      <c r="B54" s="81">
        <v>2043</v>
      </c>
      <c r="C54" s="81">
        <v>2049</v>
      </c>
      <c r="D54" s="81">
        <v>2050</v>
      </c>
      <c r="E54" s="74">
        <v>2055</v>
      </c>
      <c r="F54" s="75">
        <v>2056</v>
      </c>
      <c r="G54" s="75">
        <v>2057</v>
      </c>
      <c r="H54" s="75">
        <v>2058</v>
      </c>
      <c r="I54" s="75">
        <v>2059</v>
      </c>
      <c r="J54" s="75">
        <v>2060</v>
      </c>
      <c r="K54" s="75">
        <v>2061</v>
      </c>
      <c r="L54" s="75">
        <v>2062</v>
      </c>
      <c r="M54" s="75">
        <v>2063</v>
      </c>
    </row>
    <row r="55" spans="1:13" x14ac:dyDescent="0.2">
      <c r="A55" s="73">
        <v>2041</v>
      </c>
      <c r="B55" s="81">
        <v>2044</v>
      </c>
      <c r="C55" s="81">
        <v>2050</v>
      </c>
      <c r="D55" s="81">
        <v>2051</v>
      </c>
      <c r="E55" s="74">
        <v>2056</v>
      </c>
      <c r="F55" s="75">
        <v>2057</v>
      </c>
      <c r="G55" s="75">
        <v>2058</v>
      </c>
      <c r="H55" s="75">
        <v>2059</v>
      </c>
      <c r="I55" s="75">
        <v>2060</v>
      </c>
      <c r="J55" s="75">
        <v>2061</v>
      </c>
      <c r="K55" s="75">
        <v>2062</v>
      </c>
      <c r="L55" s="75">
        <v>2063</v>
      </c>
      <c r="M55" s="75">
        <v>2064</v>
      </c>
    </row>
    <row r="56" spans="1:13" x14ac:dyDescent="0.2">
      <c r="A56" s="73">
        <v>2042</v>
      </c>
      <c r="B56" s="81">
        <v>2045</v>
      </c>
      <c r="C56" s="81">
        <v>2051</v>
      </c>
      <c r="D56" s="81">
        <v>2052</v>
      </c>
      <c r="E56" s="74">
        <v>2057</v>
      </c>
      <c r="F56" s="75">
        <v>2058</v>
      </c>
      <c r="G56" s="75">
        <v>2059</v>
      </c>
      <c r="H56" s="75">
        <v>2060</v>
      </c>
      <c r="I56" s="75">
        <v>2061</v>
      </c>
      <c r="J56" s="75">
        <v>2062</v>
      </c>
      <c r="K56" s="75">
        <v>2063</v>
      </c>
      <c r="L56" s="75">
        <v>2064</v>
      </c>
      <c r="M56" s="75">
        <v>2065</v>
      </c>
    </row>
    <row r="57" spans="1:13" x14ac:dyDescent="0.2">
      <c r="A57" s="73">
        <v>2043</v>
      </c>
      <c r="B57" s="81">
        <v>2046</v>
      </c>
      <c r="C57" s="81">
        <v>2052</v>
      </c>
      <c r="D57" s="81">
        <v>2053</v>
      </c>
      <c r="E57" s="74">
        <v>2058</v>
      </c>
      <c r="F57" s="75">
        <v>2059</v>
      </c>
      <c r="G57" s="75">
        <v>2060</v>
      </c>
      <c r="H57" s="75">
        <v>2061</v>
      </c>
      <c r="I57" s="75">
        <v>2062</v>
      </c>
      <c r="J57" s="75">
        <v>2063</v>
      </c>
      <c r="K57" s="75">
        <v>2064</v>
      </c>
      <c r="L57" s="75">
        <v>2065</v>
      </c>
      <c r="M57" s="75">
        <v>2066</v>
      </c>
    </row>
    <row r="58" spans="1:13" x14ac:dyDescent="0.2">
      <c r="A58" s="73">
        <v>2044</v>
      </c>
      <c r="B58" s="81">
        <v>2047</v>
      </c>
      <c r="C58" s="81">
        <v>2053</v>
      </c>
      <c r="D58" s="81">
        <v>2054</v>
      </c>
      <c r="E58" s="74">
        <v>2059</v>
      </c>
      <c r="F58" s="75">
        <v>2060</v>
      </c>
      <c r="G58" s="75">
        <v>2061</v>
      </c>
      <c r="H58" s="75">
        <v>2062</v>
      </c>
      <c r="I58" s="75">
        <v>2063</v>
      </c>
      <c r="J58" s="75">
        <v>2064</v>
      </c>
      <c r="K58" s="75">
        <v>2065</v>
      </c>
      <c r="L58" s="75">
        <v>2066</v>
      </c>
      <c r="M58" s="75">
        <v>2067</v>
      </c>
    </row>
    <row r="59" spans="1:13" x14ac:dyDescent="0.2">
      <c r="A59" s="73">
        <v>2045</v>
      </c>
      <c r="B59" s="81">
        <v>2048</v>
      </c>
      <c r="C59" s="81">
        <v>2054</v>
      </c>
      <c r="D59" s="81">
        <v>2055</v>
      </c>
      <c r="E59" s="74">
        <v>2060</v>
      </c>
      <c r="F59" s="75">
        <v>2061</v>
      </c>
      <c r="G59" s="75">
        <v>2062</v>
      </c>
      <c r="H59" s="75">
        <v>2063</v>
      </c>
      <c r="I59" s="75">
        <v>2064</v>
      </c>
      <c r="J59" s="75">
        <v>2065</v>
      </c>
      <c r="K59" s="75">
        <v>2066</v>
      </c>
      <c r="L59" s="75">
        <v>2067</v>
      </c>
      <c r="M59" s="75">
        <v>2068</v>
      </c>
    </row>
    <row r="60" spans="1:13" x14ac:dyDescent="0.2">
      <c r="A60" s="73">
        <v>2046</v>
      </c>
      <c r="B60" s="81">
        <v>2049</v>
      </c>
      <c r="C60" s="81">
        <v>2055</v>
      </c>
      <c r="D60" s="81">
        <v>2056</v>
      </c>
      <c r="E60" s="74">
        <v>2061</v>
      </c>
      <c r="F60" s="75">
        <v>2062</v>
      </c>
      <c r="G60" s="75">
        <v>2063</v>
      </c>
      <c r="H60" s="75">
        <v>2064</v>
      </c>
      <c r="I60" s="75">
        <v>2065</v>
      </c>
      <c r="J60" s="75">
        <v>2066</v>
      </c>
      <c r="K60" s="75">
        <v>2067</v>
      </c>
      <c r="L60" s="75">
        <v>2068</v>
      </c>
      <c r="M60" s="75">
        <v>2069</v>
      </c>
    </row>
    <row r="61" spans="1:13" x14ac:dyDescent="0.2">
      <c r="A61" s="73">
        <v>2047</v>
      </c>
      <c r="B61" s="81">
        <v>2050</v>
      </c>
      <c r="C61" s="81">
        <v>2056</v>
      </c>
      <c r="D61" s="81">
        <v>2057</v>
      </c>
      <c r="E61" s="74">
        <v>2062</v>
      </c>
      <c r="F61" s="75">
        <v>2063</v>
      </c>
      <c r="G61" s="75">
        <v>2064</v>
      </c>
      <c r="H61" s="75">
        <v>2065</v>
      </c>
      <c r="I61" s="75">
        <v>2066</v>
      </c>
      <c r="J61" s="75">
        <v>2067</v>
      </c>
      <c r="K61" s="75">
        <v>2068</v>
      </c>
      <c r="L61" s="75">
        <v>2069</v>
      </c>
      <c r="M61" s="75">
        <v>2070</v>
      </c>
    </row>
    <row r="62" spans="1:13" x14ac:dyDescent="0.2">
      <c r="A62" s="73">
        <v>2048</v>
      </c>
      <c r="B62" s="81">
        <v>2051</v>
      </c>
      <c r="C62" s="81">
        <v>2057</v>
      </c>
      <c r="D62" s="81">
        <v>2058</v>
      </c>
      <c r="E62" s="74">
        <v>2063</v>
      </c>
      <c r="F62" s="75">
        <v>2064</v>
      </c>
      <c r="G62" s="75">
        <v>2065</v>
      </c>
      <c r="H62" s="75">
        <v>2066</v>
      </c>
      <c r="I62" s="75">
        <v>2067</v>
      </c>
      <c r="J62" s="75">
        <v>2068</v>
      </c>
      <c r="K62" s="75">
        <v>2069</v>
      </c>
      <c r="L62" s="75">
        <v>2070</v>
      </c>
      <c r="M62" s="75">
        <v>2071</v>
      </c>
    </row>
    <row r="63" spans="1:13" x14ac:dyDescent="0.2">
      <c r="A63" s="73">
        <v>2049</v>
      </c>
      <c r="B63" s="81">
        <v>2052</v>
      </c>
      <c r="C63" s="81">
        <v>2058</v>
      </c>
      <c r="D63" s="81">
        <v>2059</v>
      </c>
      <c r="E63" s="74">
        <v>2064</v>
      </c>
      <c r="F63" s="75">
        <v>2065</v>
      </c>
      <c r="G63" s="75">
        <v>2066</v>
      </c>
      <c r="H63" s="75">
        <v>2067</v>
      </c>
      <c r="I63" s="75">
        <v>2068</v>
      </c>
      <c r="J63" s="75">
        <v>2069</v>
      </c>
      <c r="K63" s="75">
        <v>2070</v>
      </c>
      <c r="L63" s="75">
        <v>2071</v>
      </c>
      <c r="M63" s="75">
        <v>2072</v>
      </c>
    </row>
    <row r="64" spans="1:13" x14ac:dyDescent="0.2">
      <c r="A64" s="73">
        <v>2050</v>
      </c>
      <c r="B64" s="81">
        <v>2053</v>
      </c>
      <c r="C64" s="81">
        <v>2059</v>
      </c>
      <c r="D64" s="81">
        <v>2060</v>
      </c>
      <c r="E64" s="74">
        <v>2065</v>
      </c>
      <c r="F64" s="75">
        <v>2066</v>
      </c>
      <c r="G64" s="75">
        <v>2067</v>
      </c>
      <c r="H64" s="75">
        <v>2068</v>
      </c>
      <c r="I64" s="75">
        <v>2069</v>
      </c>
      <c r="J64" s="75">
        <v>2070</v>
      </c>
      <c r="K64" s="75">
        <v>2071</v>
      </c>
      <c r="L64" s="75">
        <v>2072</v>
      </c>
      <c r="M64" s="75">
        <v>2073</v>
      </c>
    </row>
    <row r="65" spans="1:13" x14ac:dyDescent="0.2">
      <c r="A65" s="73">
        <v>2015</v>
      </c>
      <c r="B65" s="81">
        <v>2018</v>
      </c>
      <c r="C65" s="81">
        <v>2024</v>
      </c>
      <c r="D65" s="81">
        <v>2025</v>
      </c>
      <c r="E65" s="74">
        <v>2030</v>
      </c>
      <c r="F65" s="75">
        <v>2031</v>
      </c>
      <c r="G65" s="75">
        <v>2032</v>
      </c>
      <c r="H65" s="75">
        <v>2033</v>
      </c>
      <c r="I65" s="75">
        <v>2034</v>
      </c>
      <c r="J65" s="75">
        <v>2035</v>
      </c>
      <c r="K65" s="75">
        <v>2036</v>
      </c>
      <c r="L65" s="75">
        <v>2037</v>
      </c>
      <c r="M65" s="75">
        <v>2038</v>
      </c>
    </row>
    <row r="66" spans="1:13" ht="22.5" x14ac:dyDescent="0.2">
      <c r="A66" s="86" t="s">
        <v>24</v>
      </c>
      <c r="B66" s="87" t="s">
        <v>25</v>
      </c>
      <c r="C66" s="87" t="s">
        <v>26</v>
      </c>
      <c r="D66" s="87" t="s">
        <v>27</v>
      </c>
      <c r="E66" s="87" t="s">
        <v>28</v>
      </c>
      <c r="F66" s="86" t="s">
        <v>29</v>
      </c>
      <c r="G66" s="88" t="s">
        <v>30</v>
      </c>
      <c r="H66" s="86" t="s">
        <v>31</v>
      </c>
      <c r="I66" s="88" t="s">
        <v>32</v>
      </c>
      <c r="J66" s="86" t="s">
        <v>38</v>
      </c>
      <c r="K66" s="86" t="s">
        <v>34</v>
      </c>
      <c r="L66" s="88" t="s">
        <v>35</v>
      </c>
      <c r="M66" s="86" t="s">
        <v>36</v>
      </c>
    </row>
    <row r="67" spans="1:13" ht="12.75" customHeight="1" x14ac:dyDescent="0.2">
      <c r="A67" s="298" t="s">
        <v>48</v>
      </c>
      <c r="B67" s="299"/>
      <c r="C67" s="299"/>
      <c r="D67" s="299"/>
      <c r="E67" s="299"/>
      <c r="F67" s="299"/>
      <c r="G67" s="299"/>
      <c r="H67" s="299"/>
      <c r="I67" s="299"/>
      <c r="J67" s="299"/>
      <c r="K67" s="299"/>
      <c r="L67" s="78" t="s">
        <v>39</v>
      </c>
      <c r="M67" s="85"/>
    </row>
  </sheetData>
  <mergeCells count="1">
    <mergeCell ref="A67:K67"/>
  </mergeCells>
  <hyperlinks>
    <hyperlink ref="A67" r:id="rId1" xr:uid="{92627E2A-C5A6-486A-ABCC-74A26133CB3C}"/>
  </hyperlinks>
  <pageMargins left="0.7" right="0.7" top="0.75" bottom="0.75" header="0.3" footer="0.3"/>
  <pageSetup paperSize="5" scale="6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84"/>
  <sheetViews>
    <sheetView zoomScaleNormal="100" zoomScaleSheetLayoutView="100" workbookViewId="0">
      <selection activeCell="AT62" sqref="AT62"/>
    </sheetView>
  </sheetViews>
  <sheetFormatPr defaultColWidth="9" defaultRowHeight="12" x14ac:dyDescent="0.2"/>
  <cols>
    <col min="1" max="72" width="3" customWidth="1"/>
  </cols>
  <sheetData>
    <row r="1" spans="6:72" x14ac:dyDescent="0.2">
      <c r="F1" t="s">
        <v>99</v>
      </c>
    </row>
    <row r="2" spans="6:72" x14ac:dyDescent="0.2">
      <c r="F2" t="s">
        <v>100</v>
      </c>
    </row>
    <row r="3" spans="6:72" x14ac:dyDescent="0.2">
      <c r="F3" t="s">
        <v>101</v>
      </c>
    </row>
    <row r="4" spans="6:72" ht="12.75" thickBot="1" x14ac:dyDescent="0.25">
      <c r="F4" t="s">
        <v>102</v>
      </c>
    </row>
    <row r="5" spans="6:72" ht="12.75" thickTop="1" x14ac:dyDescent="0.2">
      <c r="G5" s="165" t="s">
        <v>103</v>
      </c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323" t="s">
        <v>113</v>
      </c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</row>
    <row r="6" spans="6:72" ht="12.75" thickBot="1" x14ac:dyDescent="0.25">
      <c r="G6" s="167" t="s">
        <v>104</v>
      </c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326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  <c r="AX6" s="327"/>
      <c r="AY6" s="327"/>
      <c r="AZ6" s="327"/>
      <c r="BA6" s="327"/>
      <c r="BB6" s="327"/>
      <c r="BC6" s="327"/>
      <c r="BD6" s="327"/>
      <c r="BE6" s="327"/>
      <c r="BF6" s="328"/>
    </row>
    <row r="7" spans="6:72" ht="12.75" thickTop="1" x14ac:dyDescent="0.2">
      <c r="AI7" s="329" t="s">
        <v>105</v>
      </c>
      <c r="AJ7" s="329"/>
      <c r="AK7" s="329"/>
      <c r="AL7" s="329"/>
    </row>
    <row r="8" spans="6:72" x14ac:dyDescent="0.2">
      <c r="AI8" s="306">
        <v>0.5</v>
      </c>
      <c r="AJ8" s="306"/>
      <c r="AK8" s="286"/>
      <c r="AL8" s="286"/>
    </row>
    <row r="11" spans="6:72" x14ac:dyDescent="0.2">
      <c r="G11" s="307" t="s">
        <v>106</v>
      </c>
      <c r="H11" s="307"/>
      <c r="I11" s="307"/>
      <c r="K11" s="303" t="s">
        <v>107</v>
      </c>
      <c r="L11" s="304"/>
      <c r="M11" s="304"/>
      <c r="N11" s="305"/>
      <c r="P11" s="309" t="s">
        <v>108</v>
      </c>
      <c r="Q11" s="310"/>
      <c r="R11" s="310"/>
      <c r="S11" s="310"/>
      <c r="T11" s="311"/>
      <c r="V11" s="303" t="s">
        <v>109</v>
      </c>
      <c r="W11" s="304"/>
      <c r="X11" s="304"/>
      <c r="Y11" s="304"/>
      <c r="Z11" s="304"/>
      <c r="AA11" s="305"/>
      <c r="AC11" s="309" t="s">
        <v>110</v>
      </c>
      <c r="AD11" s="310"/>
      <c r="AE11" s="310"/>
      <c r="AF11" s="310"/>
      <c r="AG11" s="310"/>
      <c r="AH11" s="310"/>
      <c r="AI11" s="311"/>
      <c r="AK11" s="169"/>
      <c r="AL11" s="307" t="s">
        <v>106</v>
      </c>
      <c r="AM11" s="307"/>
      <c r="AN11" s="307"/>
      <c r="AP11" s="308" t="s">
        <v>107</v>
      </c>
      <c r="AQ11" s="308"/>
      <c r="AR11" s="308"/>
      <c r="AS11" s="308"/>
      <c r="AU11" s="309" t="s">
        <v>108</v>
      </c>
      <c r="AV11" s="310"/>
      <c r="AW11" s="310"/>
      <c r="AX11" s="310"/>
      <c r="AY11" s="311"/>
      <c r="BA11" s="303" t="s">
        <v>109</v>
      </c>
      <c r="BB11" s="304"/>
      <c r="BC11" s="304"/>
      <c r="BD11" s="304"/>
      <c r="BE11" s="304"/>
      <c r="BF11" s="305"/>
      <c r="BH11" s="309" t="s">
        <v>110</v>
      </c>
      <c r="BI11" s="310"/>
      <c r="BJ11" s="310"/>
      <c r="BK11" s="310"/>
      <c r="BL11" s="310"/>
      <c r="BM11" s="310"/>
      <c r="BN11" s="311"/>
    </row>
    <row r="12" spans="6:72" ht="12.75" thickBot="1" x14ac:dyDescent="0.25">
      <c r="G12" s="170"/>
      <c r="H12" s="162"/>
      <c r="I12" s="171"/>
      <c r="K12" s="172"/>
      <c r="L12" s="173"/>
      <c r="M12" s="173"/>
      <c r="N12" s="174"/>
      <c r="P12" s="170"/>
      <c r="Q12" s="162"/>
      <c r="R12" s="162"/>
      <c r="S12" s="162"/>
      <c r="T12" s="171"/>
      <c r="V12" s="172"/>
      <c r="W12" s="173"/>
      <c r="X12" s="173"/>
      <c r="Y12" s="173"/>
      <c r="Z12" s="173"/>
      <c r="AA12" s="174"/>
      <c r="AC12" s="170"/>
      <c r="AD12" s="162"/>
      <c r="AE12" s="162"/>
      <c r="AF12" s="162"/>
      <c r="AG12" s="162"/>
      <c r="AH12" s="162"/>
      <c r="AI12" s="171"/>
      <c r="AK12" s="169"/>
      <c r="AL12" s="231"/>
      <c r="AM12" s="232"/>
      <c r="AN12" s="233"/>
      <c r="AP12" s="172"/>
      <c r="AQ12" s="173"/>
      <c r="AR12" s="173"/>
      <c r="AS12" s="174"/>
      <c r="AU12" s="170"/>
      <c r="AV12" s="162"/>
      <c r="AW12" s="162"/>
      <c r="AX12" s="162"/>
      <c r="AY12" s="171"/>
      <c r="BA12" s="172"/>
      <c r="BB12" s="173"/>
      <c r="BC12" s="173"/>
      <c r="BD12" s="173"/>
      <c r="BE12" s="173"/>
      <c r="BF12" s="174"/>
      <c r="BH12" s="170"/>
      <c r="BI12" s="162"/>
      <c r="BJ12" s="162"/>
      <c r="BK12" s="162"/>
      <c r="BL12" s="162"/>
      <c r="BM12" s="162"/>
      <c r="BN12" s="171"/>
    </row>
    <row r="13" spans="6:72" ht="13.5" thickTop="1" thickBot="1" x14ac:dyDescent="0.25">
      <c r="G13" s="170"/>
      <c r="H13" s="175" t="s">
        <v>111</v>
      </c>
      <c r="I13" s="171"/>
      <c r="K13" s="176"/>
      <c r="L13" s="177" t="s">
        <v>111</v>
      </c>
      <c r="M13" s="177" t="s">
        <v>111</v>
      </c>
      <c r="N13" s="178"/>
      <c r="O13" s="179"/>
      <c r="P13" s="170"/>
      <c r="Q13" s="180" t="s">
        <v>111</v>
      </c>
      <c r="R13" s="181" t="s">
        <v>111</v>
      </c>
      <c r="S13" s="182" t="s">
        <v>111</v>
      </c>
      <c r="T13" s="183"/>
      <c r="U13" s="179"/>
      <c r="V13" s="172"/>
      <c r="W13" s="184" t="s">
        <v>111</v>
      </c>
      <c r="X13" s="185" t="s">
        <v>111</v>
      </c>
      <c r="Y13" s="185" t="s">
        <v>111</v>
      </c>
      <c r="Z13" s="186" t="s">
        <v>111</v>
      </c>
      <c r="AA13" s="178"/>
      <c r="AC13" s="170"/>
      <c r="AD13" s="180" t="s">
        <v>111</v>
      </c>
      <c r="AE13" s="181" t="s">
        <v>111</v>
      </c>
      <c r="AF13" s="181" t="s">
        <v>111</v>
      </c>
      <c r="AG13" s="181" t="s">
        <v>111</v>
      </c>
      <c r="AH13" s="182" t="s">
        <v>111</v>
      </c>
      <c r="AI13" s="183">
        <v>1</v>
      </c>
      <c r="AJ13" s="179"/>
      <c r="AK13" s="187"/>
      <c r="AL13" s="227"/>
      <c r="AM13" s="230" t="s">
        <v>112</v>
      </c>
      <c r="AN13" s="233"/>
      <c r="AP13" s="176"/>
      <c r="AQ13" s="177" t="s">
        <v>112</v>
      </c>
      <c r="AR13" s="177" t="s">
        <v>111</v>
      </c>
      <c r="AS13" s="178"/>
      <c r="AT13" s="179"/>
      <c r="AU13" s="170"/>
      <c r="AV13" s="175" t="s">
        <v>112</v>
      </c>
      <c r="AW13" s="175" t="s">
        <v>111</v>
      </c>
      <c r="AX13" s="175" t="s">
        <v>111</v>
      </c>
      <c r="AY13" s="183"/>
      <c r="AZ13" s="179"/>
      <c r="BA13" s="172"/>
      <c r="BB13" s="184" t="s">
        <v>112</v>
      </c>
      <c r="BC13" s="185" t="s">
        <v>111</v>
      </c>
      <c r="BD13" s="185" t="s">
        <v>111</v>
      </c>
      <c r="BE13" s="186" t="s">
        <v>111</v>
      </c>
      <c r="BF13" s="178"/>
      <c r="BG13" s="179"/>
      <c r="BH13" s="170"/>
      <c r="BI13" s="180" t="s">
        <v>112</v>
      </c>
      <c r="BJ13" s="181" t="s">
        <v>111</v>
      </c>
      <c r="BK13" s="181" t="s">
        <v>111</v>
      </c>
      <c r="BL13" s="181" t="s">
        <v>111</v>
      </c>
      <c r="BM13" s="182" t="s">
        <v>111</v>
      </c>
      <c r="BN13" s="183">
        <v>17</v>
      </c>
      <c r="BO13" s="179"/>
      <c r="BP13" s="179"/>
      <c r="BQ13" s="179"/>
      <c r="BR13" s="179"/>
      <c r="BS13" s="179"/>
      <c r="BT13" s="179"/>
    </row>
    <row r="14" spans="6:72" ht="13.5" thickTop="1" thickBot="1" x14ac:dyDescent="0.25">
      <c r="G14" s="317">
        <v>0.6875</v>
      </c>
      <c r="H14" s="318"/>
      <c r="I14" s="319"/>
      <c r="K14" s="189"/>
      <c r="L14" s="300">
        <v>87.5</v>
      </c>
      <c r="M14" s="300"/>
      <c r="N14" s="178"/>
      <c r="O14" s="179"/>
      <c r="P14" s="170"/>
      <c r="Q14" s="301">
        <v>100</v>
      </c>
      <c r="R14" s="301"/>
      <c r="S14" s="301"/>
      <c r="T14" s="183"/>
      <c r="U14" s="179"/>
      <c r="V14" s="172"/>
      <c r="W14" s="190"/>
      <c r="X14" s="190"/>
      <c r="Y14" s="190"/>
      <c r="Z14" s="190"/>
      <c r="AA14" s="178"/>
      <c r="AC14" s="170"/>
      <c r="AD14" s="191"/>
      <c r="AE14" s="191"/>
      <c r="AF14" s="191"/>
      <c r="AG14" s="191"/>
      <c r="AH14" s="191"/>
      <c r="AI14" s="183"/>
      <c r="AJ14" s="179"/>
      <c r="AK14" s="187"/>
      <c r="AL14" s="320">
        <v>0.3125</v>
      </c>
      <c r="AM14" s="321"/>
      <c r="AN14" s="322"/>
      <c r="AP14" s="192"/>
      <c r="AQ14" s="300">
        <v>50</v>
      </c>
      <c r="AR14" s="300"/>
      <c r="AS14" s="178"/>
      <c r="AT14" s="179"/>
      <c r="AU14" s="170"/>
      <c r="AV14" s="301">
        <v>75</v>
      </c>
      <c r="AW14" s="301"/>
      <c r="AX14" s="301"/>
      <c r="AY14" s="183"/>
      <c r="AZ14" s="179"/>
      <c r="BA14" s="172"/>
      <c r="BB14" s="300">
        <v>100</v>
      </c>
      <c r="BC14" s="300"/>
      <c r="BD14" s="300"/>
      <c r="BE14" s="300"/>
      <c r="BF14" s="178"/>
      <c r="BG14" s="179"/>
      <c r="BH14" s="170"/>
      <c r="BI14" s="191"/>
      <c r="BJ14" s="191"/>
      <c r="BK14" s="191"/>
      <c r="BL14" s="191"/>
      <c r="BM14" s="191"/>
      <c r="BN14" s="183"/>
      <c r="BO14" s="179"/>
      <c r="BP14" s="179"/>
      <c r="BQ14" s="179"/>
      <c r="BR14" s="179"/>
      <c r="BS14" s="179"/>
      <c r="BT14" s="179"/>
    </row>
    <row r="15" spans="6:72" ht="13.5" thickTop="1" thickBot="1" x14ac:dyDescent="0.25">
      <c r="G15" s="170"/>
      <c r="H15" s="191"/>
      <c r="I15" s="183"/>
      <c r="J15" s="179"/>
      <c r="K15" s="176"/>
      <c r="L15" s="190"/>
      <c r="M15" s="190"/>
      <c r="N15" s="178"/>
      <c r="O15" s="179"/>
      <c r="P15" s="170"/>
      <c r="Q15" s="191"/>
      <c r="R15" s="191"/>
      <c r="S15" s="191"/>
      <c r="T15" s="183"/>
      <c r="U15" s="179"/>
      <c r="V15" s="199"/>
      <c r="W15" s="207"/>
      <c r="X15" s="207"/>
      <c r="Y15" s="207"/>
      <c r="Z15" s="207"/>
      <c r="AA15" s="208"/>
      <c r="AC15" s="170"/>
      <c r="AD15" s="180" t="s">
        <v>111</v>
      </c>
      <c r="AE15" s="181" t="s">
        <v>111</v>
      </c>
      <c r="AF15" s="181" t="s">
        <v>111</v>
      </c>
      <c r="AG15" s="181" t="s">
        <v>111</v>
      </c>
      <c r="AH15" s="182" t="s">
        <v>112</v>
      </c>
      <c r="AI15" s="183">
        <v>2</v>
      </c>
      <c r="AJ15" s="179"/>
      <c r="AK15" s="187"/>
      <c r="AL15" s="227"/>
      <c r="AM15" s="228"/>
      <c r="AN15" s="229"/>
      <c r="AO15" s="179"/>
      <c r="AP15" s="176"/>
      <c r="AQ15" s="190"/>
      <c r="AR15" s="190"/>
      <c r="AS15" s="178"/>
      <c r="AT15" s="179"/>
      <c r="AU15" s="170"/>
      <c r="AV15" s="191"/>
      <c r="AW15" s="191"/>
      <c r="AX15" s="191"/>
      <c r="AY15" s="183"/>
      <c r="AZ15" s="179"/>
      <c r="BA15" s="199"/>
      <c r="BB15" s="207"/>
      <c r="BC15" s="207"/>
      <c r="BD15" s="207"/>
      <c r="BE15" s="207"/>
      <c r="BF15" s="208"/>
      <c r="BG15" s="179"/>
      <c r="BH15" s="170"/>
      <c r="BI15" s="180" t="s">
        <v>112</v>
      </c>
      <c r="BJ15" s="181" t="s">
        <v>111</v>
      </c>
      <c r="BK15" s="181" t="s">
        <v>111</v>
      </c>
      <c r="BL15" s="181" t="s">
        <v>111</v>
      </c>
      <c r="BM15" s="182" t="s">
        <v>112</v>
      </c>
      <c r="BN15" s="183">
        <v>18</v>
      </c>
      <c r="BO15" s="179"/>
      <c r="BP15" s="179"/>
      <c r="BQ15" s="179"/>
      <c r="BR15" s="179"/>
      <c r="BS15" s="179"/>
      <c r="BT15" s="179"/>
    </row>
    <row r="16" spans="6:72" ht="13.5" thickTop="1" thickBot="1" x14ac:dyDescent="0.25">
      <c r="G16" s="170"/>
      <c r="H16" s="162"/>
      <c r="I16" s="171"/>
      <c r="K16" s="176"/>
      <c r="L16" s="190"/>
      <c r="M16" s="190"/>
      <c r="N16" s="178"/>
      <c r="O16" s="179"/>
      <c r="P16" s="170"/>
      <c r="Q16" s="191"/>
      <c r="R16" s="191"/>
      <c r="S16" s="191"/>
      <c r="T16" s="183"/>
      <c r="U16" s="179"/>
      <c r="V16" s="172"/>
      <c r="W16" s="190"/>
      <c r="X16" s="190"/>
      <c r="Y16" s="190"/>
      <c r="Z16" s="190"/>
      <c r="AA16" s="178"/>
      <c r="AC16" s="170"/>
      <c r="AD16" s="191"/>
      <c r="AE16" s="191"/>
      <c r="AF16" s="191"/>
      <c r="AG16" s="191"/>
      <c r="AH16" s="191"/>
      <c r="AI16" s="183"/>
      <c r="AJ16" s="179"/>
      <c r="AK16" s="187"/>
      <c r="AL16" s="227"/>
      <c r="AM16" s="228"/>
      <c r="AN16" s="229"/>
      <c r="AO16" s="179"/>
      <c r="AP16" s="176"/>
      <c r="AQ16" s="190"/>
      <c r="AR16" s="190"/>
      <c r="AS16" s="178"/>
      <c r="AT16" s="179"/>
      <c r="AU16" s="170"/>
      <c r="AV16" s="191"/>
      <c r="AW16" s="191"/>
      <c r="AX16" s="191"/>
      <c r="AY16" s="183"/>
      <c r="AZ16" s="179"/>
      <c r="BA16" s="172"/>
      <c r="BB16" s="190"/>
      <c r="BC16" s="190"/>
      <c r="BD16" s="190"/>
      <c r="BE16" s="190"/>
      <c r="BF16" s="178"/>
      <c r="BG16" s="179"/>
      <c r="BH16" s="170"/>
      <c r="BI16" s="191"/>
      <c r="BJ16" s="191"/>
      <c r="BK16" s="191"/>
      <c r="BL16" s="191"/>
      <c r="BM16" s="191"/>
      <c r="BN16" s="183"/>
      <c r="BO16" s="179"/>
      <c r="BP16" s="179"/>
      <c r="BQ16" s="179"/>
      <c r="BR16" s="179"/>
      <c r="BS16" s="179"/>
      <c r="BT16" s="179"/>
    </row>
    <row r="17" spans="7:72" ht="13.5" thickTop="1" thickBot="1" x14ac:dyDescent="0.25">
      <c r="G17" s="170"/>
      <c r="H17" s="191"/>
      <c r="I17" s="183"/>
      <c r="J17" s="179"/>
      <c r="K17" s="176"/>
      <c r="L17" s="190"/>
      <c r="M17" s="190"/>
      <c r="N17" s="178"/>
      <c r="O17" s="179"/>
      <c r="P17" s="170"/>
      <c r="Q17" s="191"/>
      <c r="R17" s="191"/>
      <c r="S17" s="191"/>
      <c r="T17" s="183"/>
      <c r="U17" s="179"/>
      <c r="V17" s="172"/>
      <c r="W17" s="184" t="s">
        <v>111</v>
      </c>
      <c r="X17" s="185" t="s">
        <v>111</v>
      </c>
      <c r="Y17" s="185" t="s">
        <v>111</v>
      </c>
      <c r="Z17" s="186" t="s">
        <v>112</v>
      </c>
      <c r="AA17" s="178"/>
      <c r="AC17" s="170"/>
      <c r="AD17" s="180" t="s">
        <v>111</v>
      </c>
      <c r="AE17" s="181" t="s">
        <v>111</v>
      </c>
      <c r="AF17" s="181" t="s">
        <v>111</v>
      </c>
      <c r="AG17" s="181" t="s">
        <v>112</v>
      </c>
      <c r="AH17" s="182" t="s">
        <v>111</v>
      </c>
      <c r="AI17" s="183">
        <v>3</v>
      </c>
      <c r="AJ17" s="179"/>
      <c r="AK17" s="187"/>
      <c r="AL17" s="231"/>
      <c r="AM17" s="232"/>
      <c r="AN17" s="233"/>
      <c r="AO17" s="179"/>
      <c r="AP17" s="176"/>
      <c r="AQ17" s="190"/>
      <c r="AR17" s="190"/>
      <c r="AS17" s="178"/>
      <c r="AT17" s="179"/>
      <c r="AU17" s="170"/>
      <c r="AV17" s="191"/>
      <c r="AW17" s="191"/>
      <c r="AX17" s="191"/>
      <c r="AY17" s="183"/>
      <c r="AZ17" s="179"/>
      <c r="BA17" s="172"/>
      <c r="BB17" s="177" t="s">
        <v>112</v>
      </c>
      <c r="BC17" s="177" t="s">
        <v>111</v>
      </c>
      <c r="BD17" s="177" t="s">
        <v>111</v>
      </c>
      <c r="BE17" s="177" t="s">
        <v>112</v>
      </c>
      <c r="BF17" s="178"/>
      <c r="BG17" s="179"/>
      <c r="BH17" s="170"/>
      <c r="BI17" s="180" t="s">
        <v>112</v>
      </c>
      <c r="BJ17" s="181" t="s">
        <v>111</v>
      </c>
      <c r="BK17" s="181" t="s">
        <v>111</v>
      </c>
      <c r="BL17" s="181" t="s">
        <v>112</v>
      </c>
      <c r="BM17" s="182" t="s">
        <v>111</v>
      </c>
      <c r="BN17" s="183">
        <v>19</v>
      </c>
      <c r="BO17" s="179"/>
      <c r="BP17" s="179"/>
      <c r="BQ17" s="179"/>
      <c r="BR17" s="179"/>
      <c r="BS17" s="179"/>
      <c r="BT17" s="179"/>
    </row>
    <row r="18" spans="7:72" ht="13.5" thickTop="1" thickBot="1" x14ac:dyDescent="0.25">
      <c r="G18" s="170"/>
      <c r="H18" s="191"/>
      <c r="I18" s="183"/>
      <c r="J18" s="179"/>
      <c r="K18" s="176"/>
      <c r="L18" s="190"/>
      <c r="M18" s="190"/>
      <c r="N18" s="178"/>
      <c r="O18" s="179"/>
      <c r="P18" s="170"/>
      <c r="Q18" s="191"/>
      <c r="R18" s="191"/>
      <c r="S18" s="191"/>
      <c r="T18" s="183"/>
      <c r="U18" s="179"/>
      <c r="V18" s="172"/>
      <c r="W18" s="190"/>
      <c r="X18" s="190"/>
      <c r="Y18" s="190"/>
      <c r="Z18" s="190"/>
      <c r="AA18" s="178"/>
      <c r="AC18" s="170"/>
      <c r="AD18" s="191"/>
      <c r="AE18" s="191"/>
      <c r="AF18" s="191"/>
      <c r="AG18" s="191"/>
      <c r="AH18" s="191"/>
      <c r="AI18" s="183"/>
      <c r="AJ18" s="179"/>
      <c r="AK18" s="187"/>
      <c r="AL18" s="227"/>
      <c r="AM18" s="228"/>
      <c r="AN18" s="229"/>
      <c r="AO18" s="179"/>
      <c r="AP18" s="176"/>
      <c r="AQ18" s="190"/>
      <c r="AR18" s="190"/>
      <c r="AS18" s="178"/>
      <c r="AT18" s="179"/>
      <c r="AU18" s="170"/>
      <c r="AV18" s="191"/>
      <c r="AW18" s="191"/>
      <c r="AX18" s="191"/>
      <c r="AY18" s="183"/>
      <c r="AZ18" s="179"/>
      <c r="BA18" s="172"/>
      <c r="BB18" s="300">
        <v>50</v>
      </c>
      <c r="BC18" s="300"/>
      <c r="BD18" s="300"/>
      <c r="BE18" s="300"/>
      <c r="BF18" s="178"/>
      <c r="BG18" s="179"/>
      <c r="BH18" s="170"/>
      <c r="BI18" s="191"/>
      <c r="BJ18" s="191"/>
      <c r="BK18" s="191"/>
      <c r="BL18" s="191"/>
      <c r="BM18" s="191"/>
      <c r="BN18" s="183"/>
      <c r="BO18" s="179"/>
      <c r="BP18" s="179"/>
      <c r="BQ18" s="179"/>
      <c r="BR18" s="179"/>
      <c r="BS18" s="179"/>
      <c r="BT18" s="179"/>
    </row>
    <row r="19" spans="7:72" ht="13.5" thickTop="1" thickBot="1" x14ac:dyDescent="0.25">
      <c r="G19" s="170"/>
      <c r="H19" s="191"/>
      <c r="I19" s="183"/>
      <c r="J19" s="179"/>
      <c r="K19" s="176"/>
      <c r="L19" s="190"/>
      <c r="M19" s="190"/>
      <c r="N19" s="178"/>
      <c r="O19" s="179"/>
      <c r="P19" s="196"/>
      <c r="Q19" s="209"/>
      <c r="R19" s="209"/>
      <c r="S19" s="209"/>
      <c r="T19" s="210"/>
      <c r="U19" s="179"/>
      <c r="V19" s="199"/>
      <c r="W19" s="207"/>
      <c r="X19" s="207"/>
      <c r="Y19" s="207"/>
      <c r="Z19" s="207"/>
      <c r="AA19" s="208"/>
      <c r="AC19" s="170"/>
      <c r="AD19" s="180" t="s">
        <v>111</v>
      </c>
      <c r="AE19" s="181" t="s">
        <v>111</v>
      </c>
      <c r="AF19" s="181" t="s">
        <v>111</v>
      </c>
      <c r="AG19" s="181" t="s">
        <v>112</v>
      </c>
      <c r="AH19" s="182" t="s">
        <v>112</v>
      </c>
      <c r="AI19" s="183">
        <v>4</v>
      </c>
      <c r="AJ19" s="179"/>
      <c r="AK19" s="187"/>
      <c r="AL19" s="227"/>
      <c r="AM19" s="228"/>
      <c r="AN19" s="229"/>
      <c r="AO19" s="179"/>
      <c r="AP19" s="176"/>
      <c r="AQ19" s="190"/>
      <c r="AR19" s="190"/>
      <c r="AS19" s="178"/>
      <c r="AT19" s="179"/>
      <c r="AU19" s="196"/>
      <c r="AV19" s="209"/>
      <c r="AW19" s="209"/>
      <c r="AX19" s="209"/>
      <c r="AY19" s="210"/>
      <c r="AZ19" s="179"/>
      <c r="BA19" s="199"/>
      <c r="BB19" s="207"/>
      <c r="BC19" s="207"/>
      <c r="BD19" s="207"/>
      <c r="BE19" s="207"/>
      <c r="BF19" s="208"/>
      <c r="BG19" s="179"/>
      <c r="BH19" s="170"/>
      <c r="BI19" s="175" t="s">
        <v>112</v>
      </c>
      <c r="BJ19" s="175" t="s">
        <v>111</v>
      </c>
      <c r="BK19" s="175" t="s">
        <v>111</v>
      </c>
      <c r="BL19" s="175" t="s">
        <v>112</v>
      </c>
      <c r="BM19" s="175" t="s">
        <v>112</v>
      </c>
      <c r="BN19" s="183">
        <v>20</v>
      </c>
      <c r="BO19" s="179"/>
      <c r="BP19" s="179"/>
      <c r="BQ19" s="179"/>
      <c r="BR19" s="179"/>
      <c r="BS19" s="179"/>
      <c r="BT19" s="179"/>
    </row>
    <row r="20" spans="7:72" ht="13.5" thickTop="1" thickBot="1" x14ac:dyDescent="0.25">
      <c r="G20" s="170"/>
      <c r="H20" s="191"/>
      <c r="I20" s="183"/>
      <c r="J20" s="179"/>
      <c r="K20" s="176"/>
      <c r="L20" s="190"/>
      <c r="M20" s="190"/>
      <c r="N20" s="178"/>
      <c r="O20" s="179"/>
      <c r="P20" s="170"/>
      <c r="Q20" s="191"/>
      <c r="R20" s="191"/>
      <c r="S20" s="191"/>
      <c r="T20" s="183"/>
      <c r="U20" s="179"/>
      <c r="V20" s="172"/>
      <c r="W20" s="190"/>
      <c r="X20" s="190"/>
      <c r="Y20" s="190"/>
      <c r="Z20" s="190"/>
      <c r="AA20" s="178"/>
      <c r="AC20" s="170"/>
      <c r="AD20" s="191"/>
      <c r="AE20" s="191"/>
      <c r="AF20" s="191"/>
      <c r="AG20" s="191"/>
      <c r="AH20" s="191"/>
      <c r="AI20" s="183"/>
      <c r="AJ20" s="179"/>
      <c r="AK20" s="187"/>
      <c r="AL20" s="227"/>
      <c r="AM20" s="228"/>
      <c r="AN20" s="229"/>
      <c r="AO20" s="179"/>
      <c r="AP20" s="176"/>
      <c r="AQ20" s="190"/>
      <c r="AR20" s="190"/>
      <c r="AS20" s="178"/>
      <c r="AT20" s="179"/>
      <c r="AU20" s="170"/>
      <c r="AV20" s="191"/>
      <c r="AW20" s="191"/>
      <c r="AX20" s="191"/>
      <c r="AY20" s="183"/>
      <c r="AZ20" s="179"/>
      <c r="BA20" s="172"/>
      <c r="BB20" s="190"/>
      <c r="BC20" s="190"/>
      <c r="BD20" s="190"/>
      <c r="BE20" s="190"/>
      <c r="BF20" s="178"/>
      <c r="BG20" s="179"/>
      <c r="BH20" s="170"/>
      <c r="BI20" s="191"/>
      <c r="BJ20" s="191"/>
      <c r="BK20" s="191"/>
      <c r="BL20" s="191"/>
      <c r="BM20" s="191"/>
      <c r="BN20" s="183"/>
      <c r="BO20" s="179"/>
      <c r="BP20" s="179"/>
      <c r="BQ20" s="179"/>
      <c r="BR20" s="179"/>
      <c r="BS20" s="179"/>
      <c r="BT20" s="179"/>
    </row>
    <row r="21" spans="7:72" ht="13.5" thickTop="1" thickBot="1" x14ac:dyDescent="0.25">
      <c r="G21" s="170"/>
      <c r="H21" s="162"/>
      <c r="I21" s="171"/>
      <c r="K21" s="189"/>
      <c r="L21" s="193"/>
      <c r="M21" s="190"/>
      <c r="N21" s="178"/>
      <c r="O21" s="179"/>
      <c r="P21" s="170"/>
      <c r="Q21" s="175" t="s">
        <v>111</v>
      </c>
      <c r="R21" s="175" t="s">
        <v>111</v>
      </c>
      <c r="S21" s="175" t="s">
        <v>112</v>
      </c>
      <c r="T21" s="183"/>
      <c r="U21" s="179"/>
      <c r="V21" s="172"/>
      <c r="W21" s="184" t="s">
        <v>111</v>
      </c>
      <c r="X21" s="185" t="s">
        <v>111</v>
      </c>
      <c r="Y21" s="185" t="s">
        <v>112</v>
      </c>
      <c r="Z21" s="186" t="s">
        <v>111</v>
      </c>
      <c r="AA21" s="178"/>
      <c r="AC21" s="170"/>
      <c r="AD21" s="180" t="s">
        <v>111</v>
      </c>
      <c r="AE21" s="181" t="s">
        <v>111</v>
      </c>
      <c r="AF21" s="181" t="s">
        <v>112</v>
      </c>
      <c r="AG21" s="181" t="s">
        <v>111</v>
      </c>
      <c r="AH21" s="182" t="s">
        <v>111</v>
      </c>
      <c r="AI21" s="183">
        <v>5</v>
      </c>
      <c r="AJ21" s="179"/>
      <c r="AK21" s="187"/>
      <c r="AL21" s="227"/>
      <c r="AM21" s="232"/>
      <c r="AN21" s="233"/>
      <c r="AP21" s="194"/>
      <c r="AQ21" s="195"/>
      <c r="AR21" s="190"/>
      <c r="AS21" s="178"/>
      <c r="AT21" s="179"/>
      <c r="AU21" s="170"/>
      <c r="AV21" s="175" t="s">
        <v>112</v>
      </c>
      <c r="AW21" s="175" t="s">
        <v>111</v>
      </c>
      <c r="AX21" s="175" t="s">
        <v>112</v>
      </c>
      <c r="AY21" s="183"/>
      <c r="AZ21" s="179"/>
      <c r="BA21" s="172"/>
      <c r="BB21" s="177" t="s">
        <v>112</v>
      </c>
      <c r="BC21" s="177" t="s">
        <v>111</v>
      </c>
      <c r="BD21" s="177" t="s">
        <v>112</v>
      </c>
      <c r="BE21" s="177" t="s">
        <v>111</v>
      </c>
      <c r="BF21" s="178"/>
      <c r="BG21" s="179"/>
      <c r="BH21" s="170"/>
      <c r="BI21" s="180" t="s">
        <v>112</v>
      </c>
      <c r="BJ21" s="181" t="s">
        <v>111</v>
      </c>
      <c r="BK21" s="181" t="s">
        <v>112</v>
      </c>
      <c r="BL21" s="181" t="s">
        <v>111</v>
      </c>
      <c r="BM21" s="182" t="s">
        <v>111</v>
      </c>
      <c r="BN21" s="183">
        <v>21</v>
      </c>
      <c r="BO21" s="179"/>
      <c r="BP21" s="179"/>
      <c r="BQ21" s="179"/>
      <c r="BR21" s="179"/>
      <c r="BS21" s="179"/>
      <c r="BT21" s="179"/>
    </row>
    <row r="22" spans="7:72" ht="13.5" thickTop="1" thickBot="1" x14ac:dyDescent="0.25">
      <c r="G22" s="170"/>
      <c r="H22" s="191"/>
      <c r="I22" s="183"/>
      <c r="J22" s="179"/>
      <c r="K22" s="176"/>
      <c r="L22" s="190"/>
      <c r="M22" s="190"/>
      <c r="N22" s="178"/>
      <c r="O22" s="179"/>
      <c r="P22" s="170"/>
      <c r="Q22" s="301">
        <v>75</v>
      </c>
      <c r="R22" s="301"/>
      <c r="S22" s="301"/>
      <c r="T22" s="183"/>
      <c r="U22" s="179"/>
      <c r="V22" s="172"/>
      <c r="W22" s="300">
        <v>100</v>
      </c>
      <c r="X22" s="300"/>
      <c r="Y22" s="300"/>
      <c r="Z22" s="300"/>
      <c r="AA22" s="178"/>
      <c r="AC22" s="170"/>
      <c r="AD22" s="191"/>
      <c r="AE22" s="191"/>
      <c r="AF22" s="191"/>
      <c r="AG22" s="191"/>
      <c r="AH22" s="191"/>
      <c r="AI22" s="183"/>
      <c r="AJ22" s="179"/>
      <c r="AK22" s="187"/>
      <c r="AL22" s="227"/>
      <c r="AM22" s="228"/>
      <c r="AN22" s="229"/>
      <c r="AO22" s="179"/>
      <c r="AP22" s="176"/>
      <c r="AQ22" s="190"/>
      <c r="AR22" s="190"/>
      <c r="AS22" s="178"/>
      <c r="AT22" s="179"/>
      <c r="AU22" s="170"/>
      <c r="AV22" s="301">
        <v>25</v>
      </c>
      <c r="AW22" s="301"/>
      <c r="AX22" s="301"/>
      <c r="AY22" s="183"/>
      <c r="AZ22" s="179"/>
      <c r="BA22" s="172"/>
      <c r="BB22" s="300">
        <v>50</v>
      </c>
      <c r="BC22" s="300"/>
      <c r="BD22" s="300"/>
      <c r="BE22" s="300"/>
      <c r="BF22" s="178"/>
      <c r="BG22" s="179"/>
      <c r="BH22" s="170"/>
      <c r="BI22" s="191"/>
      <c r="BJ22" s="191"/>
      <c r="BK22" s="191"/>
      <c r="BL22" s="191"/>
      <c r="BM22" s="191"/>
      <c r="BN22" s="183"/>
      <c r="BO22" s="179"/>
      <c r="BP22" s="179"/>
      <c r="BQ22" s="179"/>
      <c r="BR22" s="179"/>
      <c r="BS22" s="179"/>
      <c r="BT22" s="179"/>
    </row>
    <row r="23" spans="7:72" ht="13.5" thickTop="1" thickBot="1" x14ac:dyDescent="0.25">
      <c r="G23" s="170"/>
      <c r="H23" s="191"/>
      <c r="I23" s="183"/>
      <c r="J23" s="179"/>
      <c r="K23" s="176"/>
      <c r="L23" s="190"/>
      <c r="M23" s="190"/>
      <c r="N23" s="178"/>
      <c r="O23" s="179"/>
      <c r="P23" s="170"/>
      <c r="Q23" s="191"/>
      <c r="R23" s="191"/>
      <c r="S23" s="191"/>
      <c r="T23" s="183"/>
      <c r="U23" s="179"/>
      <c r="V23" s="199"/>
      <c r="W23" s="207"/>
      <c r="X23" s="207"/>
      <c r="Y23" s="207"/>
      <c r="Z23" s="207"/>
      <c r="AA23" s="208"/>
      <c r="AC23" s="170"/>
      <c r="AD23" s="180" t="s">
        <v>111</v>
      </c>
      <c r="AE23" s="181" t="s">
        <v>111</v>
      </c>
      <c r="AF23" s="181" t="s">
        <v>112</v>
      </c>
      <c r="AG23" s="181" t="s">
        <v>111</v>
      </c>
      <c r="AH23" s="182" t="s">
        <v>112</v>
      </c>
      <c r="AI23" s="183">
        <v>6</v>
      </c>
      <c r="AJ23" s="179"/>
      <c r="AK23" s="187"/>
      <c r="AL23" s="227"/>
      <c r="AM23" s="228"/>
      <c r="AN23" s="229"/>
      <c r="AO23" s="179"/>
      <c r="AP23" s="176"/>
      <c r="AQ23" s="190"/>
      <c r="AR23" s="190"/>
      <c r="AS23" s="178"/>
      <c r="AT23" s="179"/>
      <c r="AU23" s="170"/>
      <c r="AV23" s="191"/>
      <c r="AW23" s="191"/>
      <c r="AX23" s="191"/>
      <c r="AY23" s="183"/>
      <c r="AZ23" s="179"/>
      <c r="BA23" s="199"/>
      <c r="BB23" s="207"/>
      <c r="BC23" s="207"/>
      <c r="BD23" s="207"/>
      <c r="BE23" s="207"/>
      <c r="BF23" s="208"/>
      <c r="BG23" s="179"/>
      <c r="BH23" s="170"/>
      <c r="BI23" s="175" t="s">
        <v>112</v>
      </c>
      <c r="BJ23" s="175" t="s">
        <v>111</v>
      </c>
      <c r="BK23" s="175" t="s">
        <v>112</v>
      </c>
      <c r="BL23" s="175" t="s">
        <v>111</v>
      </c>
      <c r="BM23" s="175" t="s">
        <v>112</v>
      </c>
      <c r="BN23" s="183">
        <v>22</v>
      </c>
      <c r="BO23" s="179"/>
      <c r="BP23" s="179"/>
      <c r="BQ23" s="179"/>
      <c r="BR23" s="179"/>
      <c r="BS23" s="179"/>
      <c r="BT23" s="179"/>
    </row>
    <row r="24" spans="7:72" ht="13.5" thickTop="1" thickBot="1" x14ac:dyDescent="0.25">
      <c r="G24" s="170"/>
      <c r="H24" s="191"/>
      <c r="I24" s="183"/>
      <c r="J24" s="179"/>
      <c r="K24" s="176"/>
      <c r="L24" s="190"/>
      <c r="M24" s="190"/>
      <c r="N24" s="178"/>
      <c r="O24" s="179"/>
      <c r="P24" s="170"/>
      <c r="Q24" s="191"/>
      <c r="R24" s="191"/>
      <c r="S24" s="191"/>
      <c r="T24" s="183"/>
      <c r="U24" s="179"/>
      <c r="V24" s="172"/>
      <c r="W24" s="190"/>
      <c r="X24" s="190"/>
      <c r="Y24" s="190"/>
      <c r="Z24" s="190"/>
      <c r="AA24" s="178"/>
      <c r="AC24" s="170"/>
      <c r="AD24" s="191"/>
      <c r="AE24" s="191"/>
      <c r="AF24" s="191"/>
      <c r="AG24" s="191"/>
      <c r="AH24" s="191"/>
      <c r="AI24" s="183"/>
      <c r="AJ24" s="179"/>
      <c r="AK24" s="187"/>
      <c r="AL24" s="227"/>
      <c r="AM24" s="228"/>
      <c r="AN24" s="229"/>
      <c r="AO24" s="179"/>
      <c r="AP24" s="176"/>
      <c r="AQ24" s="190"/>
      <c r="AR24" s="190"/>
      <c r="AS24" s="178"/>
      <c r="AT24" s="179"/>
      <c r="AU24" s="170"/>
      <c r="AV24" s="191"/>
      <c r="AW24" s="191"/>
      <c r="AX24" s="191"/>
      <c r="AY24" s="183"/>
      <c r="AZ24" s="179"/>
      <c r="BA24" s="172"/>
      <c r="BB24" s="190"/>
      <c r="BC24" s="190"/>
      <c r="BD24" s="190"/>
      <c r="BE24" s="190"/>
      <c r="BF24" s="178"/>
      <c r="BG24" s="179"/>
      <c r="BH24" s="170"/>
      <c r="BI24" s="191"/>
      <c r="BJ24" s="191"/>
      <c r="BK24" s="191"/>
      <c r="BL24" s="191"/>
      <c r="BM24" s="191"/>
      <c r="BN24" s="183"/>
      <c r="BO24" s="179"/>
      <c r="BP24" s="179"/>
      <c r="BQ24" s="179"/>
      <c r="BR24" s="179"/>
      <c r="BS24" s="179"/>
      <c r="BT24" s="179"/>
    </row>
    <row r="25" spans="7:72" ht="13.5" thickTop="1" thickBot="1" x14ac:dyDescent="0.25">
      <c r="G25" s="170"/>
      <c r="H25" s="191"/>
      <c r="I25" s="183"/>
      <c r="J25" s="179"/>
      <c r="K25" s="176"/>
      <c r="L25" s="190"/>
      <c r="M25" s="190"/>
      <c r="N25" s="178"/>
      <c r="O25" s="179"/>
      <c r="P25" s="170"/>
      <c r="Q25" s="191"/>
      <c r="R25" s="191"/>
      <c r="S25" s="191"/>
      <c r="T25" s="183"/>
      <c r="U25" s="179"/>
      <c r="V25" s="172"/>
      <c r="W25" s="177" t="s">
        <v>111</v>
      </c>
      <c r="X25" s="177" t="s">
        <v>111</v>
      </c>
      <c r="Y25" s="177" t="s">
        <v>112</v>
      </c>
      <c r="Z25" s="177" t="s">
        <v>112</v>
      </c>
      <c r="AA25" s="178"/>
      <c r="AC25" s="170"/>
      <c r="AD25" s="180" t="s">
        <v>111</v>
      </c>
      <c r="AE25" s="181" t="s">
        <v>111</v>
      </c>
      <c r="AF25" s="181" t="s">
        <v>112</v>
      </c>
      <c r="AG25" s="181" t="s">
        <v>112</v>
      </c>
      <c r="AH25" s="182" t="s">
        <v>111</v>
      </c>
      <c r="AI25" s="183">
        <v>7</v>
      </c>
      <c r="AJ25" s="179"/>
      <c r="AK25" s="187"/>
      <c r="AL25" s="227"/>
      <c r="AM25" s="228"/>
      <c r="AN25" s="229"/>
      <c r="AO25" s="179"/>
      <c r="AP25" s="176"/>
      <c r="AQ25" s="190"/>
      <c r="AR25" s="190"/>
      <c r="AS25" s="178"/>
      <c r="AT25" s="179"/>
      <c r="AU25" s="170"/>
      <c r="AV25" s="191"/>
      <c r="AW25" s="191"/>
      <c r="AX25" s="191"/>
      <c r="AY25" s="183"/>
      <c r="AZ25" s="179"/>
      <c r="BA25" s="172"/>
      <c r="BB25" s="177" t="s">
        <v>112</v>
      </c>
      <c r="BC25" s="177" t="s">
        <v>111</v>
      </c>
      <c r="BD25" s="177" t="s">
        <v>112</v>
      </c>
      <c r="BE25" s="177" t="s">
        <v>112</v>
      </c>
      <c r="BF25" s="178"/>
      <c r="BG25" s="179"/>
      <c r="BH25" s="170"/>
      <c r="BI25" s="175" t="s">
        <v>112</v>
      </c>
      <c r="BJ25" s="175" t="s">
        <v>111</v>
      </c>
      <c r="BK25" s="175" t="s">
        <v>112</v>
      </c>
      <c r="BL25" s="175" t="s">
        <v>112</v>
      </c>
      <c r="BM25" s="175" t="s">
        <v>111</v>
      </c>
      <c r="BN25" s="183">
        <v>23</v>
      </c>
      <c r="BO25" s="179"/>
      <c r="BP25" s="179"/>
      <c r="BQ25" s="179"/>
      <c r="BR25" s="179"/>
      <c r="BS25" s="179"/>
      <c r="BT25" s="179"/>
    </row>
    <row r="26" spans="7:72" ht="12.75" thickTop="1" x14ac:dyDescent="0.2">
      <c r="G26" s="170"/>
      <c r="H26" s="191"/>
      <c r="I26" s="183"/>
      <c r="J26" s="179"/>
      <c r="K26" s="176"/>
      <c r="L26" s="190"/>
      <c r="M26" s="190"/>
      <c r="N26" s="178"/>
      <c r="O26" s="179"/>
      <c r="P26" s="170"/>
      <c r="Q26" s="191"/>
      <c r="R26" s="191"/>
      <c r="S26" s="191"/>
      <c r="T26" s="183"/>
      <c r="U26" s="179"/>
      <c r="V26" s="172"/>
      <c r="W26" s="300">
        <v>50</v>
      </c>
      <c r="X26" s="300"/>
      <c r="Y26" s="300"/>
      <c r="Z26" s="300"/>
      <c r="AA26" s="178"/>
      <c r="AC26" s="170"/>
      <c r="AD26" s="191"/>
      <c r="AE26" s="191"/>
      <c r="AF26" s="191"/>
      <c r="AG26" s="191"/>
      <c r="AH26" s="191"/>
      <c r="AI26" s="183"/>
      <c r="AJ26" s="179"/>
      <c r="AK26" s="187"/>
      <c r="AL26" s="227"/>
      <c r="AM26" s="228"/>
      <c r="AN26" s="229"/>
      <c r="AO26" s="179"/>
      <c r="AP26" s="176"/>
      <c r="AQ26" s="190"/>
      <c r="AR26" s="190"/>
      <c r="AS26" s="178"/>
      <c r="AT26" s="179"/>
      <c r="AU26" s="170"/>
      <c r="AV26" s="191"/>
      <c r="AW26" s="191"/>
      <c r="AX26" s="191"/>
      <c r="AY26" s="183"/>
      <c r="AZ26" s="179"/>
      <c r="BA26" s="172"/>
      <c r="BB26" s="300">
        <v>0</v>
      </c>
      <c r="BC26" s="300"/>
      <c r="BD26" s="300"/>
      <c r="BE26" s="300"/>
      <c r="BF26" s="178"/>
      <c r="BG26" s="179"/>
      <c r="BH26" s="170"/>
      <c r="BI26" s="191"/>
      <c r="BJ26" s="191"/>
      <c r="BK26" s="191"/>
      <c r="BL26" s="191"/>
      <c r="BM26" s="191"/>
      <c r="BN26" s="183"/>
      <c r="BO26" s="179"/>
      <c r="BP26" s="179"/>
      <c r="BQ26" s="179"/>
      <c r="BR26" s="179"/>
      <c r="BS26" s="179"/>
      <c r="BT26" s="179"/>
    </row>
    <row r="27" spans="7:72" x14ac:dyDescent="0.2">
      <c r="G27" s="170"/>
      <c r="H27" s="191"/>
      <c r="I27" s="183"/>
      <c r="J27" s="179"/>
      <c r="K27" s="206"/>
      <c r="L27" s="207"/>
      <c r="M27" s="207"/>
      <c r="N27" s="208"/>
      <c r="O27" s="179"/>
      <c r="P27" s="196"/>
      <c r="Q27" s="209"/>
      <c r="R27" s="209"/>
      <c r="S27" s="209"/>
      <c r="T27" s="210"/>
      <c r="U27" s="179"/>
      <c r="V27" s="199"/>
      <c r="W27" s="207"/>
      <c r="X27" s="207"/>
      <c r="Y27" s="207"/>
      <c r="Z27" s="207"/>
      <c r="AA27" s="208"/>
      <c r="AC27" s="170"/>
      <c r="AD27" s="175" t="s">
        <v>111</v>
      </c>
      <c r="AE27" s="175" t="s">
        <v>111</v>
      </c>
      <c r="AF27" s="175" t="s">
        <v>112</v>
      </c>
      <c r="AG27" s="175" t="s">
        <v>112</v>
      </c>
      <c r="AH27" s="175" t="s">
        <v>112</v>
      </c>
      <c r="AI27" s="183">
        <v>8</v>
      </c>
      <c r="AJ27" s="179"/>
      <c r="AK27" s="187"/>
      <c r="AL27" s="227"/>
      <c r="AM27" s="228"/>
      <c r="AN27" s="229"/>
      <c r="AO27" s="179"/>
      <c r="AP27" s="206"/>
      <c r="AQ27" s="207"/>
      <c r="AR27" s="207"/>
      <c r="AS27" s="208"/>
      <c r="AT27" s="179"/>
      <c r="AU27" s="196"/>
      <c r="AV27" s="209"/>
      <c r="AW27" s="209"/>
      <c r="AX27" s="209"/>
      <c r="AY27" s="210"/>
      <c r="AZ27" s="179"/>
      <c r="BA27" s="199"/>
      <c r="BB27" s="207"/>
      <c r="BC27" s="207"/>
      <c r="BD27" s="207"/>
      <c r="BE27" s="207"/>
      <c r="BF27" s="208"/>
      <c r="BG27" s="179"/>
      <c r="BH27" s="170"/>
      <c r="BI27" s="175" t="s">
        <v>112</v>
      </c>
      <c r="BJ27" s="175" t="s">
        <v>111</v>
      </c>
      <c r="BK27" s="175" t="s">
        <v>112</v>
      </c>
      <c r="BL27" s="175" t="s">
        <v>112</v>
      </c>
      <c r="BM27" s="175" t="s">
        <v>112</v>
      </c>
      <c r="BN27" s="183">
        <v>24</v>
      </c>
      <c r="BO27" s="179"/>
      <c r="BP27" s="179"/>
      <c r="BQ27" s="179"/>
      <c r="BR27" s="179"/>
      <c r="BS27" s="179"/>
      <c r="BT27" s="179"/>
    </row>
    <row r="28" spans="7:72" ht="12.75" thickBot="1" x14ac:dyDescent="0.25">
      <c r="G28" s="170"/>
      <c r="H28" s="162"/>
      <c r="I28" s="171"/>
      <c r="J28" s="179"/>
      <c r="K28" s="176"/>
      <c r="L28" s="190"/>
      <c r="M28" s="190"/>
      <c r="N28" s="178"/>
      <c r="O28" s="179"/>
      <c r="P28" s="170"/>
      <c r="Q28" s="191"/>
      <c r="R28" s="191"/>
      <c r="S28" s="191"/>
      <c r="T28" s="183"/>
      <c r="U28" s="179"/>
      <c r="V28" s="172"/>
      <c r="W28" s="190"/>
      <c r="X28" s="190"/>
      <c r="Y28" s="190"/>
      <c r="Z28" s="190"/>
      <c r="AA28" s="178"/>
      <c r="AC28" s="170"/>
      <c r="AD28" s="191"/>
      <c r="AE28" s="191"/>
      <c r="AF28" s="191"/>
      <c r="AG28" s="191"/>
      <c r="AH28" s="191"/>
      <c r="AI28" s="183"/>
      <c r="AJ28" s="179"/>
      <c r="AK28" s="187"/>
      <c r="AL28" s="227"/>
      <c r="AM28" s="228"/>
      <c r="AN28" s="229"/>
      <c r="AO28" s="179"/>
      <c r="AP28" s="227"/>
      <c r="AQ28" s="228"/>
      <c r="AR28" s="228"/>
      <c r="AS28" s="229"/>
      <c r="AT28" s="179"/>
      <c r="AU28" s="220"/>
      <c r="AV28" s="221"/>
      <c r="AW28" s="221"/>
      <c r="AX28" s="221"/>
      <c r="AY28" s="222"/>
      <c r="AZ28" s="179"/>
      <c r="BA28" s="172"/>
      <c r="BB28" s="190"/>
      <c r="BC28" s="190"/>
      <c r="BD28" s="190"/>
      <c r="BE28" s="190"/>
      <c r="BF28" s="178"/>
      <c r="BG28" s="179"/>
      <c r="BH28" s="170"/>
      <c r="BI28" s="191"/>
      <c r="BJ28" s="191"/>
      <c r="BK28" s="191"/>
      <c r="BL28" s="191"/>
      <c r="BM28" s="191"/>
      <c r="BN28" s="183"/>
      <c r="BO28" s="179"/>
      <c r="BP28" s="179"/>
      <c r="BQ28" s="179"/>
      <c r="BR28" s="179"/>
      <c r="BS28" s="179"/>
      <c r="BT28" s="179"/>
    </row>
    <row r="29" spans="7:72" ht="13.5" thickTop="1" thickBot="1" x14ac:dyDescent="0.25">
      <c r="G29" s="170"/>
      <c r="H29" s="191"/>
      <c r="I29" s="183"/>
      <c r="J29" s="179"/>
      <c r="K29" s="176"/>
      <c r="L29" s="177" t="s">
        <v>111</v>
      </c>
      <c r="M29" s="177" t="s">
        <v>112</v>
      </c>
      <c r="N29" s="178"/>
      <c r="O29" s="179"/>
      <c r="P29" s="170"/>
      <c r="Q29" s="175" t="s">
        <v>111</v>
      </c>
      <c r="R29" s="175" t="s">
        <v>112</v>
      </c>
      <c r="S29" s="175" t="s">
        <v>111</v>
      </c>
      <c r="T29" s="183"/>
      <c r="U29" s="179"/>
      <c r="V29" s="172"/>
      <c r="W29" s="184" t="s">
        <v>111</v>
      </c>
      <c r="X29" s="185" t="s">
        <v>112</v>
      </c>
      <c r="Y29" s="185" t="s">
        <v>111</v>
      </c>
      <c r="Z29" s="186" t="s">
        <v>111</v>
      </c>
      <c r="AA29" s="178"/>
      <c r="AC29" s="170"/>
      <c r="AD29" s="180" t="s">
        <v>111</v>
      </c>
      <c r="AE29" s="181" t="s">
        <v>112</v>
      </c>
      <c r="AF29" s="181" t="s">
        <v>111</v>
      </c>
      <c r="AG29" s="181" t="s">
        <v>111</v>
      </c>
      <c r="AH29" s="182" t="s">
        <v>111</v>
      </c>
      <c r="AI29" s="183">
        <v>9</v>
      </c>
      <c r="AJ29" s="179"/>
      <c r="AK29" s="187"/>
      <c r="AL29" s="227"/>
      <c r="AM29" s="228"/>
      <c r="AN29" s="229"/>
      <c r="AO29" s="179"/>
      <c r="AP29" s="227"/>
      <c r="AQ29" s="230" t="s">
        <v>112</v>
      </c>
      <c r="AR29" s="230" t="s">
        <v>112</v>
      </c>
      <c r="AS29" s="229"/>
      <c r="AT29" s="179"/>
      <c r="AU29" s="220"/>
      <c r="AV29" s="223" t="s">
        <v>112</v>
      </c>
      <c r="AW29" s="223" t="s">
        <v>112</v>
      </c>
      <c r="AX29" s="223" t="s">
        <v>111</v>
      </c>
      <c r="AY29" s="222"/>
      <c r="AZ29" s="179"/>
      <c r="BA29" s="172"/>
      <c r="BB29" s="177" t="s">
        <v>112</v>
      </c>
      <c r="BC29" s="177" t="s">
        <v>112</v>
      </c>
      <c r="BD29" s="177" t="s">
        <v>111</v>
      </c>
      <c r="BE29" s="177" t="s">
        <v>111</v>
      </c>
      <c r="BF29" s="178"/>
      <c r="BG29" s="179"/>
      <c r="BH29" s="170"/>
      <c r="BI29" s="180" t="s">
        <v>112</v>
      </c>
      <c r="BJ29" s="181" t="s">
        <v>112</v>
      </c>
      <c r="BK29" s="181" t="s">
        <v>111</v>
      </c>
      <c r="BL29" s="181" t="s">
        <v>111</v>
      </c>
      <c r="BM29" s="182" t="s">
        <v>111</v>
      </c>
      <c r="BN29" s="183">
        <v>25</v>
      </c>
      <c r="BO29" s="179"/>
      <c r="BP29" s="179"/>
      <c r="BQ29" s="179"/>
      <c r="BR29" s="179"/>
      <c r="BS29" s="179"/>
      <c r="BT29" s="179"/>
    </row>
    <row r="30" spans="7:72" ht="13.5" thickTop="1" thickBot="1" x14ac:dyDescent="0.25">
      <c r="G30" s="170"/>
      <c r="H30" s="191"/>
      <c r="I30" s="183"/>
      <c r="J30" s="179"/>
      <c r="K30" s="176"/>
      <c r="L30" s="300">
        <v>50</v>
      </c>
      <c r="M30" s="300"/>
      <c r="N30" s="178"/>
      <c r="O30" s="179"/>
      <c r="P30" s="170"/>
      <c r="Q30" s="301">
        <v>75</v>
      </c>
      <c r="R30" s="301"/>
      <c r="S30" s="301"/>
      <c r="T30" s="183"/>
      <c r="U30" s="179"/>
      <c r="V30" s="172"/>
      <c r="W30" s="300">
        <v>100</v>
      </c>
      <c r="X30" s="300"/>
      <c r="Y30" s="300"/>
      <c r="Z30" s="300"/>
      <c r="AA30" s="178"/>
      <c r="AC30" s="170"/>
      <c r="AD30" s="191"/>
      <c r="AE30" s="191"/>
      <c r="AF30" s="191"/>
      <c r="AG30" s="191"/>
      <c r="AH30" s="191"/>
      <c r="AI30" s="183"/>
      <c r="AJ30" s="179"/>
      <c r="AK30" s="187"/>
      <c r="AL30" s="227"/>
      <c r="AM30" s="228"/>
      <c r="AN30" s="229"/>
      <c r="AO30" s="179"/>
      <c r="AP30" s="227"/>
      <c r="AQ30" s="315">
        <v>12.5</v>
      </c>
      <c r="AR30" s="315"/>
      <c r="AS30" s="229"/>
      <c r="AT30" s="179"/>
      <c r="AU30" s="220"/>
      <c r="AV30" s="316">
        <v>25</v>
      </c>
      <c r="AW30" s="316"/>
      <c r="AX30" s="316"/>
      <c r="AY30" s="222"/>
      <c r="AZ30" s="179"/>
      <c r="BA30" s="172"/>
      <c r="BB30" s="300">
        <v>50</v>
      </c>
      <c r="BC30" s="300"/>
      <c r="BD30" s="300"/>
      <c r="BE30" s="300"/>
      <c r="BF30" s="178"/>
      <c r="BG30" s="179"/>
      <c r="BH30" s="170"/>
      <c r="BI30" s="191"/>
      <c r="BJ30" s="191"/>
      <c r="BK30" s="191"/>
      <c r="BL30" s="191"/>
      <c r="BM30" s="191"/>
      <c r="BN30" s="183"/>
      <c r="BO30" s="179"/>
      <c r="BP30" s="179"/>
      <c r="BQ30" s="179"/>
      <c r="BR30" s="179"/>
      <c r="BS30" s="179"/>
      <c r="BT30" s="179"/>
    </row>
    <row r="31" spans="7:72" ht="13.5" thickTop="1" thickBot="1" x14ac:dyDescent="0.25">
      <c r="G31" s="170"/>
      <c r="H31" s="191"/>
      <c r="I31" s="183"/>
      <c r="J31" s="179"/>
      <c r="K31" s="176"/>
      <c r="L31" s="190"/>
      <c r="M31" s="190"/>
      <c r="N31" s="178"/>
      <c r="O31" s="179"/>
      <c r="P31" s="170"/>
      <c r="Q31" s="191"/>
      <c r="R31" s="191"/>
      <c r="S31" s="191"/>
      <c r="T31" s="183"/>
      <c r="U31" s="179"/>
      <c r="V31" s="199"/>
      <c r="W31" s="207"/>
      <c r="X31" s="207"/>
      <c r="Y31" s="207"/>
      <c r="Z31" s="207"/>
      <c r="AA31" s="208"/>
      <c r="AC31" s="170"/>
      <c r="AD31" s="180" t="s">
        <v>111</v>
      </c>
      <c r="AE31" s="181" t="s">
        <v>112</v>
      </c>
      <c r="AF31" s="181" t="s">
        <v>111</v>
      </c>
      <c r="AG31" s="181" t="s">
        <v>111</v>
      </c>
      <c r="AH31" s="182" t="s">
        <v>112</v>
      </c>
      <c r="AI31" s="183">
        <v>10</v>
      </c>
      <c r="AJ31" s="179"/>
      <c r="AK31" s="187"/>
      <c r="AL31" s="227"/>
      <c r="AM31" s="228"/>
      <c r="AN31" s="229"/>
      <c r="AO31" s="179"/>
      <c r="AP31" s="227"/>
      <c r="AQ31" s="228"/>
      <c r="AR31" s="228"/>
      <c r="AS31" s="229"/>
      <c r="AT31" s="179"/>
      <c r="AU31" s="220"/>
      <c r="AV31" s="221"/>
      <c r="AW31" s="221"/>
      <c r="AX31" s="221"/>
      <c r="AY31" s="222"/>
      <c r="AZ31" s="179"/>
      <c r="BA31" s="199"/>
      <c r="BB31" s="207"/>
      <c r="BC31" s="207"/>
      <c r="BD31" s="207"/>
      <c r="BE31" s="207"/>
      <c r="BF31" s="208"/>
      <c r="BG31" s="179"/>
      <c r="BH31" s="170"/>
      <c r="BI31" s="175" t="s">
        <v>112</v>
      </c>
      <c r="BJ31" s="175" t="s">
        <v>112</v>
      </c>
      <c r="BK31" s="175" t="s">
        <v>111</v>
      </c>
      <c r="BL31" s="175" t="s">
        <v>111</v>
      </c>
      <c r="BM31" s="175" t="s">
        <v>112</v>
      </c>
      <c r="BN31" s="183">
        <v>26</v>
      </c>
      <c r="BO31" s="179"/>
      <c r="BP31" s="179"/>
      <c r="BQ31" s="179"/>
      <c r="BR31" s="179"/>
      <c r="BS31" s="179"/>
      <c r="BT31" s="179"/>
    </row>
    <row r="32" spans="7:72" ht="13.5" thickTop="1" thickBot="1" x14ac:dyDescent="0.25">
      <c r="G32" s="170"/>
      <c r="H32" s="191"/>
      <c r="I32" s="183"/>
      <c r="J32" s="179"/>
      <c r="K32" s="176"/>
      <c r="L32" s="190"/>
      <c r="M32" s="190"/>
      <c r="N32" s="178"/>
      <c r="O32" s="179"/>
      <c r="P32" s="170"/>
      <c r="Q32" s="191"/>
      <c r="R32" s="191"/>
      <c r="S32" s="191"/>
      <c r="T32" s="183"/>
      <c r="U32" s="179"/>
      <c r="V32" s="172"/>
      <c r="W32" s="190"/>
      <c r="X32" s="190"/>
      <c r="Y32" s="190"/>
      <c r="Z32" s="190"/>
      <c r="AA32" s="178"/>
      <c r="AC32" s="170"/>
      <c r="AD32" s="191"/>
      <c r="AE32" s="191"/>
      <c r="AF32" s="191"/>
      <c r="AG32" s="191"/>
      <c r="AH32" s="191"/>
      <c r="AI32" s="183"/>
      <c r="AJ32" s="179"/>
      <c r="AK32" s="187"/>
      <c r="AL32" s="227"/>
      <c r="AM32" s="228"/>
      <c r="AN32" s="229"/>
      <c r="AO32" s="179"/>
      <c r="AP32" s="227"/>
      <c r="AQ32" s="228"/>
      <c r="AR32" s="228"/>
      <c r="AS32" s="229"/>
      <c r="AT32" s="179"/>
      <c r="AU32" s="220"/>
      <c r="AV32" s="221"/>
      <c r="AW32" s="221"/>
      <c r="AX32" s="221"/>
      <c r="AY32" s="222"/>
      <c r="AZ32" s="179"/>
      <c r="BA32" s="172"/>
      <c r="BB32" s="190"/>
      <c r="BC32" s="190"/>
      <c r="BD32" s="190"/>
      <c r="BE32" s="190"/>
      <c r="BF32" s="178"/>
      <c r="BG32" s="179"/>
      <c r="BH32" s="170"/>
      <c r="BI32" s="191"/>
      <c r="BJ32" s="191"/>
      <c r="BK32" s="191"/>
      <c r="BL32" s="191"/>
      <c r="BM32" s="191"/>
      <c r="BN32" s="183"/>
      <c r="BO32" s="179"/>
      <c r="BP32" s="179"/>
      <c r="BQ32" s="179"/>
      <c r="BR32" s="179"/>
      <c r="BS32" s="179"/>
      <c r="BT32" s="179"/>
    </row>
    <row r="33" spans="1:72" ht="13.5" thickTop="1" thickBot="1" x14ac:dyDescent="0.25">
      <c r="G33" s="170"/>
      <c r="H33" s="162"/>
      <c r="I33" s="171"/>
      <c r="K33" s="172"/>
      <c r="L33" s="173"/>
      <c r="M33" s="173"/>
      <c r="N33" s="178"/>
      <c r="O33" s="179"/>
      <c r="P33" s="170"/>
      <c r="Q33" s="191"/>
      <c r="R33" s="191"/>
      <c r="S33" s="191"/>
      <c r="T33" s="183"/>
      <c r="U33" s="179"/>
      <c r="V33" s="172"/>
      <c r="W33" s="177" t="s">
        <v>111</v>
      </c>
      <c r="X33" s="177" t="s">
        <v>112</v>
      </c>
      <c r="Y33" s="177" t="s">
        <v>111</v>
      </c>
      <c r="Z33" s="177" t="s">
        <v>112</v>
      </c>
      <c r="AA33" s="178"/>
      <c r="AC33" s="170"/>
      <c r="AD33" s="180" t="s">
        <v>111</v>
      </c>
      <c r="AE33" s="181" t="s">
        <v>112</v>
      </c>
      <c r="AF33" s="181" t="s">
        <v>111</v>
      </c>
      <c r="AG33" s="181" t="s">
        <v>112</v>
      </c>
      <c r="AH33" s="182" t="s">
        <v>111</v>
      </c>
      <c r="AI33" s="183">
        <v>11</v>
      </c>
      <c r="AJ33" s="179"/>
      <c r="AK33" s="187"/>
      <c r="AL33" s="231"/>
      <c r="AM33" s="232"/>
      <c r="AN33" s="233"/>
      <c r="AP33" s="231"/>
      <c r="AQ33" s="232"/>
      <c r="AR33" s="232"/>
      <c r="AS33" s="233"/>
      <c r="AT33" s="179"/>
      <c r="AU33" s="220"/>
      <c r="AV33" s="221"/>
      <c r="AW33" s="221"/>
      <c r="AX33" s="221"/>
      <c r="AY33" s="222"/>
      <c r="AZ33" s="179"/>
      <c r="BA33" s="172"/>
      <c r="BB33" s="177" t="s">
        <v>112</v>
      </c>
      <c r="BC33" s="177" t="s">
        <v>112</v>
      </c>
      <c r="BD33" s="177" t="s">
        <v>111</v>
      </c>
      <c r="BE33" s="177" t="s">
        <v>112</v>
      </c>
      <c r="BF33" s="178"/>
      <c r="BG33" s="179"/>
      <c r="BH33" s="170"/>
      <c r="BI33" s="175" t="s">
        <v>112</v>
      </c>
      <c r="BJ33" s="175" t="s">
        <v>112</v>
      </c>
      <c r="BK33" s="175" t="s">
        <v>111</v>
      </c>
      <c r="BL33" s="175" t="s">
        <v>112</v>
      </c>
      <c r="BM33" s="175" t="s">
        <v>111</v>
      </c>
      <c r="BN33" s="183">
        <v>27</v>
      </c>
      <c r="BO33" s="179"/>
      <c r="BP33" s="179"/>
      <c r="BQ33" s="179"/>
      <c r="BR33" s="179"/>
      <c r="BS33" s="179"/>
      <c r="BT33" s="179"/>
    </row>
    <row r="34" spans="1:72" ht="12.75" thickTop="1" x14ac:dyDescent="0.2">
      <c r="G34" s="170"/>
      <c r="H34" s="162"/>
      <c r="I34" s="171"/>
      <c r="K34" s="172"/>
      <c r="L34" s="173"/>
      <c r="M34" s="173"/>
      <c r="N34" s="178"/>
      <c r="O34" s="179"/>
      <c r="P34" s="170"/>
      <c r="Q34" s="191"/>
      <c r="R34" s="191"/>
      <c r="S34" s="191"/>
      <c r="T34" s="183"/>
      <c r="U34" s="179"/>
      <c r="V34" s="172"/>
      <c r="W34" s="300">
        <v>50</v>
      </c>
      <c r="X34" s="300"/>
      <c r="Y34" s="300"/>
      <c r="Z34" s="300"/>
      <c r="AA34" s="178"/>
      <c r="AC34" s="170"/>
      <c r="AD34" s="191"/>
      <c r="AE34" s="191"/>
      <c r="AF34" s="191"/>
      <c r="AG34" s="191"/>
      <c r="AH34" s="191"/>
      <c r="AI34" s="183"/>
      <c r="AJ34" s="179"/>
      <c r="AK34" s="187"/>
      <c r="AL34" s="231"/>
      <c r="AM34" s="232"/>
      <c r="AN34" s="233"/>
      <c r="AP34" s="231"/>
      <c r="AQ34" s="232"/>
      <c r="AR34" s="232"/>
      <c r="AS34" s="233"/>
      <c r="AT34" s="179"/>
      <c r="AU34" s="220"/>
      <c r="AV34" s="221"/>
      <c r="AW34" s="221"/>
      <c r="AX34" s="221"/>
      <c r="AY34" s="222"/>
      <c r="AZ34" s="179"/>
      <c r="BA34" s="172"/>
      <c r="BB34" s="300">
        <v>0</v>
      </c>
      <c r="BC34" s="300"/>
      <c r="BD34" s="300"/>
      <c r="BE34" s="300"/>
      <c r="BF34" s="178"/>
      <c r="BG34" s="179"/>
      <c r="BH34" s="170"/>
      <c r="BI34" s="191"/>
      <c r="BJ34" s="191"/>
      <c r="BK34" s="191"/>
      <c r="BL34" s="191"/>
      <c r="BM34" s="191"/>
      <c r="BN34" s="183"/>
      <c r="BO34" s="179"/>
      <c r="BP34" s="179"/>
      <c r="BQ34" s="179"/>
      <c r="BR34" s="179"/>
      <c r="BS34" s="179"/>
      <c r="BT34" s="179"/>
    </row>
    <row r="35" spans="1:72" x14ac:dyDescent="0.2">
      <c r="G35" s="170"/>
      <c r="H35" s="162"/>
      <c r="I35" s="171"/>
      <c r="K35" s="172"/>
      <c r="L35" s="173"/>
      <c r="M35" s="173"/>
      <c r="N35" s="178"/>
      <c r="O35" s="179"/>
      <c r="P35" s="196"/>
      <c r="Q35" s="209"/>
      <c r="R35" s="209"/>
      <c r="S35" s="209"/>
      <c r="T35" s="210"/>
      <c r="U35" s="179"/>
      <c r="V35" s="199"/>
      <c r="W35" s="207"/>
      <c r="X35" s="207"/>
      <c r="Y35" s="207"/>
      <c r="Z35" s="207"/>
      <c r="AA35" s="208"/>
      <c r="AC35" s="170"/>
      <c r="AD35" s="175" t="s">
        <v>111</v>
      </c>
      <c r="AE35" s="175" t="s">
        <v>112</v>
      </c>
      <c r="AF35" s="175" t="s">
        <v>111</v>
      </c>
      <c r="AG35" s="175" t="s">
        <v>112</v>
      </c>
      <c r="AH35" s="175" t="s">
        <v>112</v>
      </c>
      <c r="AI35" s="183">
        <v>12</v>
      </c>
      <c r="AJ35" s="179"/>
      <c r="AK35" s="187"/>
      <c r="AL35" s="231"/>
      <c r="AM35" s="232"/>
      <c r="AN35" s="233"/>
      <c r="AP35" s="231"/>
      <c r="AQ35" s="232"/>
      <c r="AR35" s="232"/>
      <c r="AS35" s="233"/>
      <c r="AT35" s="179"/>
      <c r="AU35" s="224"/>
      <c r="AV35" s="225"/>
      <c r="AW35" s="225"/>
      <c r="AX35" s="225"/>
      <c r="AY35" s="226"/>
      <c r="AZ35" s="179"/>
      <c r="BA35" s="199"/>
      <c r="BB35" s="207"/>
      <c r="BC35" s="207"/>
      <c r="BD35" s="207"/>
      <c r="BE35" s="207"/>
      <c r="BF35" s="208"/>
      <c r="BG35" s="179"/>
      <c r="BH35" s="170"/>
      <c r="BI35" s="175" t="s">
        <v>112</v>
      </c>
      <c r="BJ35" s="175" t="s">
        <v>112</v>
      </c>
      <c r="BK35" s="175" t="s">
        <v>111</v>
      </c>
      <c r="BL35" s="175" t="s">
        <v>112</v>
      </c>
      <c r="BM35" s="175" t="s">
        <v>112</v>
      </c>
      <c r="BN35" s="183">
        <v>28</v>
      </c>
      <c r="BO35" s="179"/>
      <c r="BP35" s="179"/>
      <c r="BQ35" s="179"/>
      <c r="BR35" s="179"/>
      <c r="BS35" s="179"/>
      <c r="BT35" s="179"/>
    </row>
    <row r="36" spans="1:72" ht="12.75" thickBot="1" x14ac:dyDescent="0.25">
      <c r="G36" s="170"/>
      <c r="H36" s="191"/>
      <c r="I36" s="183"/>
      <c r="J36" s="179"/>
      <c r="K36" s="176"/>
      <c r="L36" s="190"/>
      <c r="M36" s="190"/>
      <c r="N36" s="178"/>
      <c r="O36" s="179"/>
      <c r="P36" s="170"/>
      <c r="Q36" s="191"/>
      <c r="R36" s="191"/>
      <c r="S36" s="191"/>
      <c r="T36" s="183"/>
      <c r="U36" s="179"/>
      <c r="V36" s="172"/>
      <c r="W36" s="190"/>
      <c r="X36" s="190"/>
      <c r="Y36" s="190"/>
      <c r="Z36" s="190"/>
      <c r="AA36" s="178"/>
      <c r="AC36" s="170"/>
      <c r="AD36" s="191"/>
      <c r="AE36" s="191"/>
      <c r="AF36" s="191"/>
      <c r="AG36" s="191"/>
      <c r="AH36" s="191"/>
      <c r="AI36" s="183"/>
      <c r="AJ36" s="179"/>
      <c r="AK36" s="187"/>
      <c r="AL36" s="227"/>
      <c r="AM36" s="228"/>
      <c r="AN36" s="229"/>
      <c r="AO36" s="179"/>
      <c r="AP36" s="227"/>
      <c r="AQ36" s="228"/>
      <c r="AR36" s="228"/>
      <c r="AS36" s="229"/>
      <c r="AT36" s="179"/>
      <c r="AU36" s="211"/>
      <c r="AV36" s="212"/>
      <c r="AW36" s="212"/>
      <c r="AX36" s="212"/>
      <c r="AY36" s="213"/>
      <c r="AZ36" s="179"/>
      <c r="BA36" s="172"/>
      <c r="BB36" s="190"/>
      <c r="BC36" s="190"/>
      <c r="BD36" s="190"/>
      <c r="BE36" s="190"/>
      <c r="BF36" s="178"/>
      <c r="BG36" s="179"/>
      <c r="BH36" s="170"/>
      <c r="BI36" s="191"/>
      <c r="BJ36" s="191"/>
      <c r="BK36" s="191"/>
      <c r="BL36" s="191"/>
      <c r="BM36" s="191"/>
      <c r="BN36" s="183"/>
      <c r="BO36" s="179"/>
      <c r="BP36" s="179"/>
      <c r="BQ36" s="179"/>
      <c r="BR36" s="179"/>
      <c r="BS36" s="179"/>
      <c r="BT36" s="179"/>
    </row>
    <row r="37" spans="1:72" ht="13.5" thickTop="1" thickBot="1" x14ac:dyDescent="0.25">
      <c r="G37" s="170"/>
      <c r="H37" s="191"/>
      <c r="I37" s="183"/>
      <c r="J37" s="179"/>
      <c r="K37" s="176"/>
      <c r="L37" s="190"/>
      <c r="M37" s="190"/>
      <c r="N37" s="178"/>
      <c r="O37" s="179"/>
      <c r="P37" s="170"/>
      <c r="Q37" s="175" t="s">
        <v>111</v>
      </c>
      <c r="R37" s="175" t="s">
        <v>112</v>
      </c>
      <c r="S37" s="175" t="s">
        <v>112</v>
      </c>
      <c r="T37" s="183"/>
      <c r="U37" s="179"/>
      <c r="V37" s="172"/>
      <c r="W37" s="177" t="s">
        <v>111</v>
      </c>
      <c r="X37" s="177" t="s">
        <v>112</v>
      </c>
      <c r="Y37" s="177" t="s">
        <v>112</v>
      </c>
      <c r="Z37" s="177" t="s">
        <v>111</v>
      </c>
      <c r="AA37" s="178"/>
      <c r="AC37" s="170"/>
      <c r="AD37" s="180" t="s">
        <v>111</v>
      </c>
      <c r="AE37" s="181" t="s">
        <v>112</v>
      </c>
      <c r="AF37" s="181" t="s">
        <v>112</v>
      </c>
      <c r="AG37" s="181" t="s">
        <v>111</v>
      </c>
      <c r="AH37" s="182" t="s">
        <v>111</v>
      </c>
      <c r="AI37" s="183">
        <v>13</v>
      </c>
      <c r="AJ37" s="179"/>
      <c r="AK37" s="187"/>
      <c r="AL37" s="227"/>
      <c r="AM37" s="228"/>
      <c r="AN37" s="229"/>
      <c r="AO37" s="179"/>
      <c r="AP37" s="227"/>
      <c r="AQ37" s="228"/>
      <c r="AR37" s="228"/>
      <c r="AS37" s="229"/>
      <c r="AT37" s="179"/>
      <c r="AU37" s="211"/>
      <c r="AV37" s="214" t="s">
        <v>112</v>
      </c>
      <c r="AW37" s="214" t="s">
        <v>112</v>
      </c>
      <c r="AX37" s="214" t="s">
        <v>112</v>
      </c>
      <c r="AY37" s="213"/>
      <c r="AZ37" s="179"/>
      <c r="BA37" s="172"/>
      <c r="BB37" s="177" t="s">
        <v>112</v>
      </c>
      <c r="BC37" s="177" t="s">
        <v>112</v>
      </c>
      <c r="BD37" s="177" t="s">
        <v>112</v>
      </c>
      <c r="BE37" s="177" t="s">
        <v>111</v>
      </c>
      <c r="BF37" s="178"/>
      <c r="BG37" s="179"/>
      <c r="BH37" s="170"/>
      <c r="BI37" s="175" t="s">
        <v>112</v>
      </c>
      <c r="BJ37" s="175" t="s">
        <v>112</v>
      </c>
      <c r="BK37" s="175" t="s">
        <v>112</v>
      </c>
      <c r="BL37" s="175" t="s">
        <v>111</v>
      </c>
      <c r="BM37" s="175" t="s">
        <v>111</v>
      </c>
      <c r="BN37" s="183">
        <v>29</v>
      </c>
      <c r="BO37" s="179"/>
      <c r="BP37" s="179"/>
      <c r="BQ37" s="179"/>
      <c r="BR37" s="179"/>
      <c r="BS37" s="179"/>
      <c r="BT37" s="179"/>
    </row>
    <row r="38" spans="1:72" ht="12.75" thickTop="1" x14ac:dyDescent="0.2">
      <c r="G38" s="170"/>
      <c r="H38" s="191"/>
      <c r="I38" s="183"/>
      <c r="J38" s="179"/>
      <c r="K38" s="176"/>
      <c r="L38" s="190"/>
      <c r="M38" s="190"/>
      <c r="N38" s="178"/>
      <c r="O38" s="179"/>
      <c r="P38" s="170"/>
      <c r="Q38" s="301">
        <v>25</v>
      </c>
      <c r="R38" s="301"/>
      <c r="S38" s="301"/>
      <c r="T38" s="183"/>
      <c r="U38" s="179"/>
      <c r="V38" s="172"/>
      <c r="W38" s="300">
        <v>50</v>
      </c>
      <c r="X38" s="300"/>
      <c r="Y38" s="300"/>
      <c r="Z38" s="300"/>
      <c r="AA38" s="178"/>
      <c r="AC38" s="170"/>
      <c r="AD38" s="191"/>
      <c r="AE38" s="191"/>
      <c r="AF38" s="191"/>
      <c r="AG38" s="191"/>
      <c r="AH38" s="191"/>
      <c r="AI38" s="183"/>
      <c r="AJ38" s="179"/>
      <c r="AK38" s="187"/>
      <c r="AL38" s="227"/>
      <c r="AM38" s="232"/>
      <c r="AN38" s="233"/>
      <c r="AP38" s="231"/>
      <c r="AQ38" s="232"/>
      <c r="AR38" s="232"/>
      <c r="AS38" s="233"/>
      <c r="AU38" s="211"/>
      <c r="AV38" s="302">
        <v>0</v>
      </c>
      <c r="AW38" s="302"/>
      <c r="AX38" s="302"/>
      <c r="AY38" s="213"/>
      <c r="AZ38" s="179"/>
      <c r="BA38" s="172"/>
      <c r="BB38" s="190"/>
      <c r="BC38" s="190"/>
      <c r="BD38" s="190"/>
      <c r="BE38" s="190"/>
      <c r="BF38" s="178"/>
      <c r="BG38" s="179"/>
      <c r="BH38" s="170"/>
      <c r="BI38" s="191"/>
      <c r="BJ38" s="191"/>
      <c r="BK38" s="191"/>
      <c r="BL38" s="191"/>
      <c r="BM38" s="191"/>
      <c r="BN38" s="183"/>
      <c r="BO38" s="179"/>
      <c r="BP38" s="179"/>
      <c r="BQ38" s="179"/>
      <c r="BR38" s="179"/>
      <c r="BS38" s="179"/>
      <c r="BT38" s="179"/>
    </row>
    <row r="39" spans="1:72" x14ac:dyDescent="0.2">
      <c r="G39" s="170"/>
      <c r="H39" s="191"/>
      <c r="I39" s="183"/>
      <c r="J39" s="179"/>
      <c r="K39" s="176"/>
      <c r="L39" s="190"/>
      <c r="M39" s="190"/>
      <c r="N39" s="178"/>
      <c r="O39" s="179"/>
      <c r="P39" s="170"/>
      <c r="Q39" s="191"/>
      <c r="R39" s="191"/>
      <c r="S39" s="191"/>
      <c r="T39" s="183"/>
      <c r="U39" s="179"/>
      <c r="V39" s="199"/>
      <c r="W39" s="207"/>
      <c r="X39" s="207"/>
      <c r="Y39" s="207"/>
      <c r="Z39" s="207"/>
      <c r="AA39" s="208"/>
      <c r="AC39" s="170"/>
      <c r="AD39" s="175" t="s">
        <v>111</v>
      </c>
      <c r="AE39" s="175" t="s">
        <v>112</v>
      </c>
      <c r="AF39" s="175" t="s">
        <v>112</v>
      </c>
      <c r="AG39" s="175" t="s">
        <v>111</v>
      </c>
      <c r="AH39" s="175" t="s">
        <v>112</v>
      </c>
      <c r="AI39" s="183">
        <v>14</v>
      </c>
      <c r="AJ39" s="179"/>
      <c r="AK39" s="187"/>
      <c r="AL39" s="227"/>
      <c r="AM39" s="232"/>
      <c r="AN39" s="233"/>
      <c r="AP39" s="231"/>
      <c r="AQ39" s="232"/>
      <c r="AR39" s="232"/>
      <c r="AS39" s="233"/>
      <c r="AU39" s="211"/>
      <c r="AV39" s="215"/>
      <c r="AW39" s="215"/>
      <c r="AX39" s="215"/>
      <c r="AY39" s="216"/>
      <c r="AZ39" s="179"/>
      <c r="BA39" s="199"/>
      <c r="BB39" s="207"/>
      <c r="BC39" s="207"/>
      <c r="BD39" s="207"/>
      <c r="BE39" s="207"/>
      <c r="BF39" s="208"/>
      <c r="BG39" s="179"/>
      <c r="BH39" s="170"/>
      <c r="BI39" s="175" t="s">
        <v>112</v>
      </c>
      <c r="BJ39" s="175" t="s">
        <v>112</v>
      </c>
      <c r="BK39" s="175" t="s">
        <v>112</v>
      </c>
      <c r="BL39" s="175" t="s">
        <v>111</v>
      </c>
      <c r="BM39" s="175" t="s">
        <v>112</v>
      </c>
      <c r="BN39" s="183">
        <v>30</v>
      </c>
      <c r="BO39" s="179"/>
      <c r="BP39" s="179"/>
      <c r="BQ39" s="179"/>
      <c r="BR39" s="179"/>
      <c r="BS39" s="179"/>
      <c r="BT39" s="179"/>
    </row>
    <row r="40" spans="1:72" x14ac:dyDescent="0.2">
      <c r="G40" s="170"/>
      <c r="H40" s="191"/>
      <c r="I40" s="183"/>
      <c r="J40" s="179"/>
      <c r="K40" s="176"/>
      <c r="L40" s="190"/>
      <c r="M40" s="190"/>
      <c r="N40" s="178"/>
      <c r="O40" s="179"/>
      <c r="P40" s="170"/>
      <c r="Q40" s="191"/>
      <c r="R40" s="191"/>
      <c r="S40" s="191"/>
      <c r="T40" s="183"/>
      <c r="U40" s="179"/>
      <c r="V40" s="172"/>
      <c r="W40" s="190"/>
      <c r="X40" s="190"/>
      <c r="Y40" s="190"/>
      <c r="Z40" s="190"/>
      <c r="AA40" s="178"/>
      <c r="AC40" s="170"/>
      <c r="AD40" s="191"/>
      <c r="AE40" s="191"/>
      <c r="AF40" s="191"/>
      <c r="AG40" s="191"/>
      <c r="AH40" s="191"/>
      <c r="AI40" s="183"/>
      <c r="AJ40" s="179"/>
      <c r="AK40" s="187"/>
      <c r="AL40" s="227"/>
      <c r="AM40" s="228"/>
      <c r="AN40" s="229"/>
      <c r="AO40" s="179"/>
      <c r="AP40" s="227"/>
      <c r="AQ40" s="228"/>
      <c r="AR40" s="228"/>
      <c r="AS40" s="229"/>
      <c r="AT40" s="179"/>
      <c r="AU40" s="211"/>
      <c r="AV40" s="212"/>
      <c r="AW40" s="212"/>
      <c r="AX40" s="212"/>
      <c r="AY40" s="213"/>
      <c r="AZ40" s="179"/>
      <c r="BA40" s="172"/>
      <c r="BB40" s="190"/>
      <c r="BC40" s="190"/>
      <c r="BD40" s="190"/>
      <c r="BE40" s="190"/>
      <c r="BF40" s="178"/>
      <c r="BG40" s="179"/>
      <c r="BH40" s="170"/>
      <c r="BI40" s="191"/>
      <c r="BJ40" s="191"/>
      <c r="BK40" s="191"/>
      <c r="BL40" s="191"/>
      <c r="BM40" s="191"/>
      <c r="BN40" s="183"/>
      <c r="BO40" s="179"/>
      <c r="BP40" s="179"/>
      <c r="BQ40" s="179"/>
      <c r="BR40" s="179"/>
      <c r="BS40" s="179"/>
      <c r="BT40" s="179"/>
    </row>
    <row r="41" spans="1:72" x14ac:dyDescent="0.2">
      <c r="G41" s="170"/>
      <c r="H41" s="162"/>
      <c r="I41" s="171"/>
      <c r="K41" s="172"/>
      <c r="L41" s="173"/>
      <c r="M41" s="173"/>
      <c r="N41" s="174"/>
      <c r="P41" s="170"/>
      <c r="Q41" s="162"/>
      <c r="R41" s="162"/>
      <c r="S41" s="162"/>
      <c r="T41" s="183"/>
      <c r="U41" s="179"/>
      <c r="V41" s="172"/>
      <c r="W41" s="177" t="s">
        <v>111</v>
      </c>
      <c r="X41" s="177" t="s">
        <v>112</v>
      </c>
      <c r="Y41" s="177" t="s">
        <v>112</v>
      </c>
      <c r="Z41" s="177" t="s">
        <v>112</v>
      </c>
      <c r="AA41" s="178"/>
      <c r="AC41" s="170"/>
      <c r="AD41" s="175" t="s">
        <v>111</v>
      </c>
      <c r="AE41" s="175" t="s">
        <v>112</v>
      </c>
      <c r="AF41" s="175" t="s">
        <v>112</v>
      </c>
      <c r="AG41" s="175" t="s">
        <v>112</v>
      </c>
      <c r="AH41" s="175" t="s">
        <v>111</v>
      </c>
      <c r="AI41" s="183">
        <v>15</v>
      </c>
      <c r="AJ41" s="179"/>
      <c r="AK41" s="187"/>
      <c r="AL41" s="227"/>
      <c r="AM41" s="228"/>
      <c r="AN41" s="229"/>
      <c r="AO41" s="179"/>
      <c r="AP41" s="227"/>
      <c r="AQ41" s="228"/>
      <c r="AR41" s="228"/>
      <c r="AS41" s="229"/>
      <c r="AT41" s="179"/>
      <c r="AU41" s="211"/>
      <c r="AV41" s="212"/>
      <c r="AW41" s="212"/>
      <c r="AX41" s="212"/>
      <c r="AY41" s="213"/>
      <c r="AZ41" s="179"/>
      <c r="BA41" s="172"/>
      <c r="BB41" s="177" t="s">
        <v>112</v>
      </c>
      <c r="BC41" s="177" t="s">
        <v>112</v>
      </c>
      <c r="BD41" s="177" t="s">
        <v>112</v>
      </c>
      <c r="BE41" s="177" t="s">
        <v>112</v>
      </c>
      <c r="BF41" s="178"/>
      <c r="BG41" s="179"/>
      <c r="BH41" s="170"/>
      <c r="BI41" s="175" t="s">
        <v>112</v>
      </c>
      <c r="BJ41" s="175" t="s">
        <v>112</v>
      </c>
      <c r="BK41" s="175" t="s">
        <v>112</v>
      </c>
      <c r="BL41" s="175" t="s">
        <v>112</v>
      </c>
      <c r="BM41" s="175" t="s">
        <v>111</v>
      </c>
      <c r="BN41" s="183">
        <v>31</v>
      </c>
      <c r="BO41" s="179"/>
      <c r="BP41" s="179"/>
      <c r="BQ41" s="179"/>
      <c r="BR41" s="179"/>
      <c r="BS41" s="179"/>
      <c r="BT41" s="179"/>
    </row>
    <row r="42" spans="1:72" x14ac:dyDescent="0.2">
      <c r="G42" s="170"/>
      <c r="H42" s="162"/>
      <c r="I42" s="171"/>
      <c r="K42" s="172"/>
      <c r="L42" s="173"/>
      <c r="M42" s="173"/>
      <c r="N42" s="174"/>
      <c r="P42" s="170"/>
      <c r="Q42" s="162"/>
      <c r="R42" s="162"/>
      <c r="S42" s="162"/>
      <c r="T42" s="171"/>
      <c r="V42" s="172"/>
      <c r="W42" s="300">
        <v>0</v>
      </c>
      <c r="X42" s="300"/>
      <c r="Y42" s="300"/>
      <c r="Z42" s="300"/>
      <c r="AA42" s="178"/>
      <c r="AC42" s="170"/>
      <c r="AD42" s="191"/>
      <c r="AE42" s="191"/>
      <c r="AF42" s="191"/>
      <c r="AG42" s="191"/>
      <c r="AH42" s="191"/>
      <c r="AI42" s="183"/>
      <c r="AJ42" s="179"/>
      <c r="AK42" s="187"/>
      <c r="AL42" s="227"/>
      <c r="AM42" s="232"/>
      <c r="AN42" s="233"/>
      <c r="AP42" s="231"/>
      <c r="AQ42" s="232"/>
      <c r="AR42" s="232"/>
      <c r="AS42" s="233"/>
      <c r="AU42" s="211"/>
      <c r="AV42" s="215"/>
      <c r="AW42" s="215"/>
      <c r="AX42" s="215"/>
      <c r="AY42" s="216"/>
      <c r="BA42" s="172"/>
      <c r="BB42" s="173"/>
      <c r="BC42" s="173"/>
      <c r="BD42" s="173"/>
      <c r="BE42" s="173"/>
      <c r="BF42" s="178"/>
      <c r="BG42" s="179"/>
      <c r="BH42" s="170"/>
      <c r="BI42" s="191"/>
      <c r="BJ42" s="191"/>
      <c r="BK42" s="191"/>
      <c r="BL42" s="191"/>
      <c r="BM42" s="191"/>
      <c r="BN42" s="183"/>
      <c r="BO42" s="179"/>
      <c r="BP42" s="179"/>
      <c r="BQ42" s="179"/>
      <c r="BR42" s="179"/>
      <c r="BS42" s="179"/>
      <c r="BT42" s="179"/>
    </row>
    <row r="43" spans="1:72" x14ac:dyDescent="0.2">
      <c r="G43" s="170"/>
      <c r="H43" s="162"/>
      <c r="I43" s="171"/>
      <c r="K43" s="172"/>
      <c r="L43" s="173"/>
      <c r="M43" s="173"/>
      <c r="N43" s="174"/>
      <c r="P43" s="170"/>
      <c r="Q43" s="162"/>
      <c r="R43" s="162"/>
      <c r="S43" s="162"/>
      <c r="T43" s="183"/>
      <c r="U43" s="179"/>
      <c r="V43" s="172"/>
      <c r="W43" s="190"/>
      <c r="X43" s="190"/>
      <c r="Y43" s="190"/>
      <c r="Z43" s="190"/>
      <c r="AA43" s="178"/>
      <c r="AC43" s="170"/>
      <c r="AD43" s="175" t="s">
        <v>111</v>
      </c>
      <c r="AE43" s="175" t="s">
        <v>112</v>
      </c>
      <c r="AF43" s="175" t="s">
        <v>112</v>
      </c>
      <c r="AG43" s="175" t="s">
        <v>112</v>
      </c>
      <c r="AH43" s="175" t="s">
        <v>112</v>
      </c>
      <c r="AI43" s="183">
        <v>16</v>
      </c>
      <c r="AJ43" s="179"/>
      <c r="AK43" s="187"/>
      <c r="AL43" s="227"/>
      <c r="AM43" s="228"/>
      <c r="AN43" s="229"/>
      <c r="AO43" s="179"/>
      <c r="AP43" s="227"/>
      <c r="AQ43" s="228"/>
      <c r="AR43" s="228"/>
      <c r="AS43" s="229"/>
      <c r="AT43" s="179"/>
      <c r="AU43" s="211"/>
      <c r="AV43" s="212"/>
      <c r="AW43" s="212"/>
      <c r="AX43" s="212"/>
      <c r="AY43" s="213"/>
      <c r="AZ43" s="179"/>
      <c r="BA43" s="172"/>
      <c r="BB43" s="190"/>
      <c r="BC43" s="190"/>
      <c r="BD43" s="190"/>
      <c r="BE43" s="190"/>
      <c r="BF43" s="178"/>
      <c r="BG43" s="179"/>
      <c r="BH43" s="170"/>
      <c r="BI43" s="175" t="s">
        <v>112</v>
      </c>
      <c r="BJ43" s="175" t="s">
        <v>112</v>
      </c>
      <c r="BK43" s="175" t="s">
        <v>112</v>
      </c>
      <c r="BL43" s="175" t="s">
        <v>112</v>
      </c>
      <c r="BM43" s="175" t="s">
        <v>112</v>
      </c>
      <c r="BN43" s="183">
        <v>32</v>
      </c>
      <c r="BO43" s="179"/>
      <c r="BP43" s="179"/>
      <c r="BQ43" s="179"/>
      <c r="BR43" s="179"/>
      <c r="BS43" s="179"/>
      <c r="BT43" s="179"/>
    </row>
    <row r="44" spans="1:72" x14ac:dyDescent="0.2">
      <c r="G44" s="196"/>
      <c r="H44" s="197"/>
      <c r="I44" s="198"/>
      <c r="K44" s="199"/>
      <c r="L44" s="200"/>
      <c r="M44" s="200"/>
      <c r="N44" s="201"/>
      <c r="P44" s="196"/>
      <c r="Q44" s="197"/>
      <c r="R44" s="197"/>
      <c r="S44" s="197"/>
      <c r="T44" s="198"/>
      <c r="V44" s="199"/>
      <c r="W44" s="200"/>
      <c r="X44" s="200"/>
      <c r="Y44" s="200"/>
      <c r="Z44" s="200"/>
      <c r="AA44" s="201"/>
      <c r="AC44" s="196"/>
      <c r="AD44" s="197"/>
      <c r="AE44" s="197"/>
      <c r="AF44" s="197"/>
      <c r="AG44" s="197"/>
      <c r="AH44" s="197"/>
      <c r="AI44" s="198"/>
      <c r="AK44" s="169"/>
      <c r="AL44" s="234"/>
      <c r="AM44" s="235"/>
      <c r="AN44" s="236"/>
      <c r="AP44" s="234"/>
      <c r="AQ44" s="235"/>
      <c r="AR44" s="235"/>
      <c r="AS44" s="236"/>
      <c r="AU44" s="217"/>
      <c r="AV44" s="218"/>
      <c r="AW44" s="218"/>
      <c r="AX44" s="218"/>
      <c r="AY44" s="219"/>
      <c r="BA44" s="199"/>
      <c r="BB44" s="200"/>
      <c r="BC44" s="200"/>
      <c r="BD44" s="200"/>
      <c r="BE44" s="200"/>
      <c r="BF44" s="201"/>
      <c r="BH44" s="196"/>
      <c r="BI44" s="197"/>
      <c r="BJ44" s="197"/>
      <c r="BK44" s="197"/>
      <c r="BL44" s="197"/>
      <c r="BM44" s="197"/>
      <c r="BN44" s="198"/>
    </row>
    <row r="45" spans="1:72" x14ac:dyDescent="0.2">
      <c r="A45" s="286" t="s">
        <v>105</v>
      </c>
      <c r="B45" s="286"/>
      <c r="C45" s="286"/>
      <c r="D45" s="286"/>
      <c r="E45" s="202"/>
    </row>
    <row r="46" spans="1:72" x14ac:dyDescent="0.2">
      <c r="A46" s="306">
        <v>0.5</v>
      </c>
      <c r="B46" s="286"/>
      <c r="C46" s="286"/>
      <c r="D46" s="286"/>
      <c r="E46" s="202"/>
    </row>
    <row r="49" spans="1:35" x14ac:dyDescent="0.2">
      <c r="A49" s="203"/>
      <c r="B49" s="202"/>
      <c r="C49" s="202"/>
      <c r="D49" s="202"/>
      <c r="E49" s="202"/>
    </row>
    <row r="51" spans="1:35" x14ac:dyDescent="0.2">
      <c r="G51" s="307" t="s">
        <v>106</v>
      </c>
      <c r="H51" s="307"/>
      <c r="I51" s="307"/>
      <c r="K51" s="308" t="s">
        <v>107</v>
      </c>
      <c r="L51" s="308"/>
      <c r="M51" s="308"/>
      <c r="N51" s="308"/>
      <c r="P51" s="309" t="s">
        <v>108</v>
      </c>
      <c r="Q51" s="310"/>
      <c r="R51" s="310"/>
      <c r="S51" s="310"/>
      <c r="T51" s="311"/>
      <c r="V51" s="303" t="s">
        <v>109</v>
      </c>
      <c r="W51" s="304"/>
      <c r="X51" s="304"/>
      <c r="Y51" s="304"/>
      <c r="Z51" s="304"/>
      <c r="AA51" s="305"/>
      <c r="AC51" s="309" t="s">
        <v>110</v>
      </c>
      <c r="AD51" s="310"/>
      <c r="AE51" s="310"/>
      <c r="AF51" s="310"/>
      <c r="AG51" s="310"/>
      <c r="AH51" s="310"/>
      <c r="AI51" s="311"/>
    </row>
    <row r="52" spans="1:35" ht="12.75" thickBot="1" x14ac:dyDescent="0.25">
      <c r="G52" s="170"/>
      <c r="H52" s="162"/>
      <c r="I52" s="171"/>
      <c r="K52" s="172"/>
      <c r="L52" s="173"/>
      <c r="M52" s="173"/>
      <c r="N52" s="174"/>
      <c r="P52" s="170"/>
      <c r="Q52" s="162"/>
      <c r="R52" s="162"/>
      <c r="S52" s="162"/>
      <c r="T52" s="171"/>
      <c r="V52" s="172"/>
      <c r="W52" s="173"/>
      <c r="X52" s="173"/>
      <c r="Y52" s="173"/>
      <c r="Z52" s="173"/>
      <c r="AA52" s="174"/>
      <c r="AC52" s="170"/>
      <c r="AD52" s="162"/>
      <c r="AE52" s="162"/>
      <c r="AF52" s="162"/>
      <c r="AG52" s="162"/>
      <c r="AH52" s="162"/>
      <c r="AI52" s="171"/>
    </row>
    <row r="53" spans="1:35" ht="13.5" thickTop="1" thickBot="1" x14ac:dyDescent="0.25">
      <c r="G53" s="188"/>
      <c r="H53" s="175" t="s">
        <v>112</v>
      </c>
      <c r="I53" s="171"/>
      <c r="K53" s="176"/>
      <c r="L53" s="177" t="s">
        <v>112</v>
      </c>
      <c r="M53" s="177" t="s">
        <v>111</v>
      </c>
      <c r="N53" s="178"/>
      <c r="O53" s="179"/>
      <c r="P53" s="170"/>
      <c r="Q53" s="175" t="s">
        <v>112</v>
      </c>
      <c r="R53" s="175" t="s">
        <v>111</v>
      </c>
      <c r="S53" s="175" t="s">
        <v>111</v>
      </c>
      <c r="T53" s="183"/>
      <c r="U53" s="179"/>
      <c r="V53" s="172"/>
      <c r="W53" s="184" t="s">
        <v>112</v>
      </c>
      <c r="X53" s="185" t="s">
        <v>111</v>
      </c>
      <c r="Y53" s="185" t="s">
        <v>111</v>
      </c>
      <c r="Z53" s="186" t="s">
        <v>111</v>
      </c>
      <c r="AA53" s="178"/>
      <c r="AB53" s="179"/>
      <c r="AC53" s="170"/>
      <c r="AD53" s="180" t="s">
        <v>112</v>
      </c>
      <c r="AE53" s="181" t="s">
        <v>111</v>
      </c>
      <c r="AF53" s="181" t="s">
        <v>111</v>
      </c>
      <c r="AG53" s="181" t="s">
        <v>111</v>
      </c>
      <c r="AH53" s="182" t="s">
        <v>111</v>
      </c>
      <c r="AI53" s="183">
        <v>17</v>
      </c>
    </row>
    <row r="54" spans="1:35" ht="13.5" thickTop="1" thickBot="1" x14ac:dyDescent="0.25">
      <c r="G54" s="312">
        <v>0.3125</v>
      </c>
      <c r="H54" s="313"/>
      <c r="I54" s="314"/>
      <c r="K54" s="192"/>
      <c r="L54" s="300">
        <v>50</v>
      </c>
      <c r="M54" s="300"/>
      <c r="N54" s="178"/>
      <c r="O54" s="179"/>
      <c r="P54" s="170"/>
      <c r="Q54" s="301">
        <v>75</v>
      </c>
      <c r="R54" s="301"/>
      <c r="S54" s="301"/>
      <c r="T54" s="183"/>
      <c r="U54" s="179"/>
      <c r="V54" s="172"/>
      <c r="W54" s="300">
        <v>100</v>
      </c>
      <c r="X54" s="300"/>
      <c r="Y54" s="300"/>
      <c r="Z54" s="300"/>
      <c r="AA54" s="178"/>
      <c r="AB54" s="179"/>
      <c r="AC54" s="170"/>
      <c r="AD54" s="191"/>
      <c r="AE54" s="191"/>
      <c r="AF54" s="191"/>
      <c r="AG54" s="191"/>
      <c r="AH54" s="191"/>
      <c r="AI54" s="183"/>
    </row>
    <row r="55" spans="1:35" ht="13.5" thickTop="1" thickBot="1" x14ac:dyDescent="0.25">
      <c r="G55" s="188"/>
      <c r="H55" s="191"/>
      <c r="I55" s="183"/>
      <c r="J55" s="179"/>
      <c r="K55" s="176"/>
      <c r="L55" s="190"/>
      <c r="M55" s="190"/>
      <c r="N55" s="178"/>
      <c r="O55" s="179"/>
      <c r="P55" s="170"/>
      <c r="Q55" s="191"/>
      <c r="R55" s="191"/>
      <c r="S55" s="191"/>
      <c r="T55" s="183"/>
      <c r="U55" s="179"/>
      <c r="V55" s="172"/>
      <c r="W55" s="190"/>
      <c r="X55" s="190"/>
      <c r="Y55" s="190"/>
      <c r="Z55" s="190"/>
      <c r="AA55" s="178"/>
      <c r="AB55" s="179"/>
      <c r="AC55" s="170"/>
      <c r="AD55" s="180" t="s">
        <v>112</v>
      </c>
      <c r="AE55" s="181" t="s">
        <v>111</v>
      </c>
      <c r="AF55" s="181" t="s">
        <v>111</v>
      </c>
      <c r="AG55" s="181" t="s">
        <v>111</v>
      </c>
      <c r="AH55" s="182" t="s">
        <v>112</v>
      </c>
      <c r="AI55" s="183">
        <v>18</v>
      </c>
    </row>
    <row r="56" spans="1:35" ht="13.5" thickTop="1" thickBot="1" x14ac:dyDescent="0.25">
      <c r="G56" s="188"/>
      <c r="H56" s="191"/>
      <c r="I56" s="183"/>
      <c r="J56" s="179"/>
      <c r="K56" s="176"/>
      <c r="L56" s="190"/>
      <c r="M56" s="190"/>
      <c r="N56" s="178"/>
      <c r="O56" s="179"/>
      <c r="P56" s="170"/>
      <c r="Q56" s="191"/>
      <c r="R56" s="191"/>
      <c r="S56" s="191"/>
      <c r="T56" s="183"/>
      <c r="U56" s="179"/>
      <c r="V56" s="172"/>
      <c r="W56" s="190"/>
      <c r="X56" s="190"/>
      <c r="Y56" s="190"/>
      <c r="Z56" s="190"/>
      <c r="AA56" s="178"/>
      <c r="AB56" s="179"/>
      <c r="AC56" s="170"/>
      <c r="AD56" s="191"/>
      <c r="AE56" s="191"/>
      <c r="AF56" s="191"/>
      <c r="AG56" s="191"/>
      <c r="AH56" s="191"/>
      <c r="AI56" s="183"/>
    </row>
    <row r="57" spans="1:35" ht="13.5" thickTop="1" thickBot="1" x14ac:dyDescent="0.25">
      <c r="G57" s="170"/>
      <c r="H57" s="162"/>
      <c r="I57" s="171"/>
      <c r="J57" s="179"/>
      <c r="K57" s="176"/>
      <c r="L57" s="190"/>
      <c r="M57" s="190"/>
      <c r="N57" s="178"/>
      <c r="O57" s="179"/>
      <c r="P57" s="170"/>
      <c r="Q57" s="191"/>
      <c r="R57" s="191"/>
      <c r="S57" s="191"/>
      <c r="T57" s="183"/>
      <c r="U57" s="179"/>
      <c r="V57" s="172"/>
      <c r="W57" s="177" t="s">
        <v>112</v>
      </c>
      <c r="X57" s="177" t="s">
        <v>111</v>
      </c>
      <c r="Y57" s="177" t="s">
        <v>111</v>
      </c>
      <c r="Z57" s="177" t="s">
        <v>112</v>
      </c>
      <c r="AA57" s="178"/>
      <c r="AB57" s="179"/>
      <c r="AC57" s="170"/>
      <c r="AD57" s="180" t="s">
        <v>112</v>
      </c>
      <c r="AE57" s="181" t="s">
        <v>111</v>
      </c>
      <c r="AF57" s="181" t="s">
        <v>111</v>
      </c>
      <c r="AG57" s="181" t="s">
        <v>112</v>
      </c>
      <c r="AH57" s="182" t="s">
        <v>111</v>
      </c>
      <c r="AI57" s="183">
        <v>19</v>
      </c>
    </row>
    <row r="58" spans="1:35" ht="12.75" thickTop="1" x14ac:dyDescent="0.2">
      <c r="G58" s="188"/>
      <c r="H58" s="191"/>
      <c r="I58" s="183"/>
      <c r="J58" s="179"/>
      <c r="K58" s="176"/>
      <c r="L58" s="190"/>
      <c r="M58" s="190"/>
      <c r="N58" s="178"/>
      <c r="O58" s="179"/>
      <c r="P58" s="170"/>
      <c r="Q58" s="191"/>
      <c r="R58" s="191"/>
      <c r="S58" s="191"/>
      <c r="T58" s="183"/>
      <c r="U58" s="179"/>
      <c r="V58" s="172"/>
      <c r="W58" s="300">
        <v>50</v>
      </c>
      <c r="X58" s="300"/>
      <c r="Y58" s="300"/>
      <c r="Z58" s="300"/>
      <c r="AA58" s="178"/>
      <c r="AB58" s="179"/>
      <c r="AC58" s="170"/>
      <c r="AD58" s="191"/>
      <c r="AE58" s="191"/>
      <c r="AF58" s="191"/>
      <c r="AG58" s="191"/>
      <c r="AH58" s="191"/>
      <c r="AI58" s="183"/>
    </row>
    <row r="59" spans="1:35" x14ac:dyDescent="0.2">
      <c r="G59" s="188"/>
      <c r="H59" s="191"/>
      <c r="I59" s="183"/>
      <c r="J59" s="179"/>
      <c r="K59" s="176"/>
      <c r="L59" s="190"/>
      <c r="M59" s="190"/>
      <c r="N59" s="178"/>
      <c r="O59" s="179"/>
      <c r="P59" s="170"/>
      <c r="Q59" s="191"/>
      <c r="R59" s="191"/>
      <c r="S59" s="191"/>
      <c r="T59" s="183"/>
      <c r="U59" s="179"/>
      <c r="V59" s="172"/>
      <c r="W59" s="190"/>
      <c r="X59" s="190"/>
      <c r="Y59" s="190"/>
      <c r="Z59" s="190"/>
      <c r="AA59" s="178"/>
      <c r="AB59" s="179"/>
      <c r="AC59" s="170"/>
      <c r="AD59" s="175" t="s">
        <v>112</v>
      </c>
      <c r="AE59" s="175" t="s">
        <v>111</v>
      </c>
      <c r="AF59" s="175" t="s">
        <v>111</v>
      </c>
      <c r="AG59" s="175" t="s">
        <v>112</v>
      </c>
      <c r="AH59" s="175" t="s">
        <v>112</v>
      </c>
      <c r="AI59" s="183">
        <v>20</v>
      </c>
    </row>
    <row r="60" spans="1:35" ht="12.75" thickBot="1" x14ac:dyDescent="0.25">
      <c r="G60" s="188"/>
      <c r="H60" s="191"/>
      <c r="I60" s="183"/>
      <c r="J60" s="179"/>
      <c r="K60" s="176"/>
      <c r="L60" s="190"/>
      <c r="M60" s="190"/>
      <c r="N60" s="178"/>
      <c r="O60" s="179"/>
      <c r="P60" s="170"/>
      <c r="Q60" s="191"/>
      <c r="R60" s="191"/>
      <c r="S60" s="191"/>
      <c r="T60" s="183"/>
      <c r="U60" s="179"/>
      <c r="V60" s="172"/>
      <c r="W60" s="190"/>
      <c r="X60" s="190"/>
      <c r="Y60" s="190"/>
      <c r="Z60" s="190"/>
      <c r="AA60" s="178"/>
      <c r="AB60" s="179"/>
      <c r="AC60" s="170"/>
      <c r="AD60" s="191"/>
      <c r="AE60" s="191"/>
      <c r="AF60" s="191"/>
      <c r="AG60" s="191"/>
      <c r="AH60" s="191"/>
      <c r="AI60" s="183"/>
    </row>
    <row r="61" spans="1:35" ht="13.5" thickTop="1" thickBot="1" x14ac:dyDescent="0.25">
      <c r="G61" s="188"/>
      <c r="H61" s="162"/>
      <c r="I61" s="171"/>
      <c r="K61" s="194"/>
      <c r="L61" s="195"/>
      <c r="M61" s="190"/>
      <c r="N61" s="178"/>
      <c r="O61" s="179"/>
      <c r="P61" s="170"/>
      <c r="Q61" s="175" t="s">
        <v>112</v>
      </c>
      <c r="R61" s="175" t="s">
        <v>111</v>
      </c>
      <c r="S61" s="175" t="s">
        <v>112</v>
      </c>
      <c r="T61" s="183"/>
      <c r="U61" s="179"/>
      <c r="V61" s="172"/>
      <c r="W61" s="177" t="s">
        <v>112</v>
      </c>
      <c r="X61" s="177" t="s">
        <v>111</v>
      </c>
      <c r="Y61" s="177" t="s">
        <v>112</v>
      </c>
      <c r="Z61" s="177" t="s">
        <v>111</v>
      </c>
      <c r="AA61" s="178"/>
      <c r="AB61" s="179"/>
      <c r="AC61" s="170"/>
      <c r="AD61" s="180" t="s">
        <v>112</v>
      </c>
      <c r="AE61" s="181" t="s">
        <v>111</v>
      </c>
      <c r="AF61" s="181" t="s">
        <v>112</v>
      </c>
      <c r="AG61" s="181" t="s">
        <v>111</v>
      </c>
      <c r="AH61" s="182" t="s">
        <v>111</v>
      </c>
      <c r="AI61" s="183">
        <v>21</v>
      </c>
    </row>
    <row r="62" spans="1:35" ht="12.75" thickTop="1" x14ac:dyDescent="0.2">
      <c r="G62" s="188"/>
      <c r="H62" s="191"/>
      <c r="I62" s="183"/>
      <c r="J62" s="179"/>
      <c r="K62" s="176"/>
      <c r="L62" s="190"/>
      <c r="M62" s="190"/>
      <c r="N62" s="178"/>
      <c r="O62" s="179"/>
      <c r="P62" s="170"/>
      <c r="Q62" s="301">
        <v>25</v>
      </c>
      <c r="R62" s="301"/>
      <c r="S62" s="301"/>
      <c r="T62" s="183"/>
      <c r="U62" s="179"/>
      <c r="V62" s="172"/>
      <c r="W62" s="300">
        <v>50</v>
      </c>
      <c r="X62" s="300"/>
      <c r="Y62" s="300"/>
      <c r="Z62" s="300"/>
      <c r="AA62" s="178"/>
      <c r="AB62" s="179"/>
      <c r="AC62" s="170"/>
      <c r="AD62" s="191"/>
      <c r="AE62" s="191"/>
      <c r="AF62" s="191"/>
      <c r="AG62" s="191"/>
      <c r="AH62" s="191"/>
      <c r="AI62" s="183"/>
    </row>
    <row r="63" spans="1:35" x14ac:dyDescent="0.2">
      <c r="G63" s="188"/>
      <c r="H63" s="191"/>
      <c r="I63" s="183"/>
      <c r="J63" s="179"/>
      <c r="K63" s="176"/>
      <c r="L63" s="190"/>
      <c r="M63" s="190"/>
      <c r="N63" s="178"/>
      <c r="O63" s="179"/>
      <c r="P63" s="170"/>
      <c r="Q63" s="191"/>
      <c r="R63" s="191"/>
      <c r="S63" s="191"/>
      <c r="T63" s="183"/>
      <c r="U63" s="179"/>
      <c r="V63" s="172"/>
      <c r="W63" s="190"/>
      <c r="X63" s="190"/>
      <c r="Y63" s="190"/>
      <c r="Z63" s="190"/>
      <c r="AA63" s="178"/>
      <c r="AB63" s="179"/>
      <c r="AC63" s="170"/>
      <c r="AD63" s="175" t="s">
        <v>112</v>
      </c>
      <c r="AE63" s="175" t="s">
        <v>111</v>
      </c>
      <c r="AF63" s="175" t="s">
        <v>112</v>
      </c>
      <c r="AG63" s="175" t="s">
        <v>111</v>
      </c>
      <c r="AH63" s="175" t="s">
        <v>112</v>
      </c>
      <c r="AI63" s="183">
        <v>22</v>
      </c>
    </row>
    <row r="64" spans="1:35" x14ac:dyDescent="0.2">
      <c r="G64" s="188"/>
      <c r="H64" s="191"/>
      <c r="I64" s="183"/>
      <c r="J64" s="179"/>
      <c r="K64" s="176"/>
      <c r="L64" s="190"/>
      <c r="M64" s="190"/>
      <c r="N64" s="178"/>
      <c r="O64" s="179"/>
      <c r="P64" s="170"/>
      <c r="Q64" s="191"/>
      <c r="R64" s="191"/>
      <c r="S64" s="191"/>
      <c r="T64" s="183"/>
      <c r="U64" s="179"/>
      <c r="V64" s="172"/>
      <c r="W64" s="190"/>
      <c r="X64" s="190"/>
      <c r="Y64" s="190"/>
      <c r="Z64" s="190"/>
      <c r="AA64" s="178"/>
      <c r="AB64" s="179"/>
      <c r="AC64" s="170"/>
      <c r="AD64" s="191"/>
      <c r="AE64" s="191"/>
      <c r="AF64" s="191"/>
      <c r="AG64" s="191"/>
      <c r="AH64" s="191"/>
      <c r="AI64" s="183"/>
    </row>
    <row r="65" spans="7:35" x14ac:dyDescent="0.2">
      <c r="G65" s="188"/>
      <c r="H65" s="191"/>
      <c r="I65" s="183"/>
      <c r="J65" s="179"/>
      <c r="K65" s="176"/>
      <c r="L65" s="190"/>
      <c r="M65" s="190"/>
      <c r="N65" s="178"/>
      <c r="O65" s="179"/>
      <c r="P65" s="170"/>
      <c r="Q65" s="191"/>
      <c r="R65" s="191"/>
      <c r="S65" s="191"/>
      <c r="T65" s="183"/>
      <c r="U65" s="179"/>
      <c r="V65" s="172"/>
      <c r="W65" s="177" t="s">
        <v>112</v>
      </c>
      <c r="X65" s="177" t="s">
        <v>111</v>
      </c>
      <c r="Y65" s="177" t="s">
        <v>112</v>
      </c>
      <c r="Z65" s="177" t="s">
        <v>112</v>
      </c>
      <c r="AA65" s="178"/>
      <c r="AB65" s="179"/>
      <c r="AC65" s="170"/>
      <c r="AD65" s="175" t="s">
        <v>112</v>
      </c>
      <c r="AE65" s="175" t="s">
        <v>111</v>
      </c>
      <c r="AF65" s="175" t="s">
        <v>112</v>
      </c>
      <c r="AG65" s="175" t="s">
        <v>112</v>
      </c>
      <c r="AH65" s="175" t="s">
        <v>111</v>
      </c>
      <c r="AI65" s="183">
        <v>23</v>
      </c>
    </row>
    <row r="66" spans="7:35" x14ac:dyDescent="0.2">
      <c r="G66" s="188"/>
      <c r="H66" s="191"/>
      <c r="I66" s="183"/>
      <c r="J66" s="179"/>
      <c r="K66" s="176"/>
      <c r="L66" s="190"/>
      <c r="M66" s="190"/>
      <c r="N66" s="178"/>
      <c r="O66" s="179"/>
      <c r="P66" s="170"/>
      <c r="Q66" s="191"/>
      <c r="R66" s="191"/>
      <c r="S66" s="191"/>
      <c r="T66" s="183"/>
      <c r="U66" s="179"/>
      <c r="V66" s="172"/>
      <c r="W66" s="300">
        <v>0</v>
      </c>
      <c r="X66" s="300"/>
      <c r="Y66" s="300"/>
      <c r="Z66" s="300"/>
      <c r="AA66" s="178"/>
      <c r="AB66" s="179"/>
      <c r="AC66" s="170"/>
      <c r="AD66" s="191"/>
      <c r="AE66" s="191"/>
      <c r="AF66" s="191"/>
      <c r="AG66" s="191"/>
      <c r="AH66" s="191"/>
      <c r="AI66" s="183"/>
    </row>
    <row r="67" spans="7:35" x14ac:dyDescent="0.2">
      <c r="G67" s="188"/>
      <c r="H67" s="191"/>
      <c r="I67" s="183"/>
      <c r="J67" s="179"/>
      <c r="K67" s="176"/>
      <c r="L67" s="190"/>
      <c r="M67" s="190"/>
      <c r="N67" s="178"/>
      <c r="O67" s="179"/>
      <c r="P67" s="170"/>
      <c r="Q67" s="191"/>
      <c r="R67" s="191"/>
      <c r="S67" s="191"/>
      <c r="T67" s="183"/>
      <c r="U67" s="179"/>
      <c r="V67" s="172"/>
      <c r="W67" s="190"/>
      <c r="X67" s="190"/>
      <c r="Y67" s="190"/>
      <c r="Z67" s="190"/>
      <c r="AA67" s="178"/>
      <c r="AB67" s="179"/>
      <c r="AC67" s="170"/>
      <c r="AD67" s="175" t="s">
        <v>112</v>
      </c>
      <c r="AE67" s="175" t="s">
        <v>111</v>
      </c>
      <c r="AF67" s="175" t="s">
        <v>112</v>
      </c>
      <c r="AG67" s="175" t="s">
        <v>112</v>
      </c>
      <c r="AH67" s="175" t="s">
        <v>112</v>
      </c>
      <c r="AI67" s="183">
        <v>24</v>
      </c>
    </row>
    <row r="68" spans="7:35" ht="12.75" thickBot="1" x14ac:dyDescent="0.25">
      <c r="G68" s="188"/>
      <c r="H68" s="191"/>
      <c r="I68" s="183"/>
      <c r="J68" s="179"/>
      <c r="K68" s="176"/>
      <c r="L68" s="190"/>
      <c r="M68" s="190"/>
      <c r="N68" s="178"/>
      <c r="O68" s="179"/>
      <c r="P68" s="170"/>
      <c r="Q68" s="191"/>
      <c r="R68" s="191"/>
      <c r="S68" s="191"/>
      <c r="T68" s="183"/>
      <c r="U68" s="179"/>
      <c r="V68" s="172"/>
      <c r="W68" s="190"/>
      <c r="X68" s="190"/>
      <c r="Y68" s="190"/>
      <c r="Z68" s="190"/>
      <c r="AA68" s="178"/>
      <c r="AB68" s="179"/>
      <c r="AC68" s="170"/>
      <c r="AD68" s="191"/>
      <c r="AE68" s="191"/>
      <c r="AF68" s="191"/>
      <c r="AG68" s="191"/>
      <c r="AH68" s="191"/>
      <c r="AI68" s="183"/>
    </row>
    <row r="69" spans="7:35" ht="13.5" thickTop="1" thickBot="1" x14ac:dyDescent="0.25">
      <c r="G69" s="188"/>
      <c r="H69" s="191"/>
      <c r="I69" s="183"/>
      <c r="J69" s="179"/>
      <c r="K69" s="176"/>
      <c r="L69" s="177" t="s">
        <v>112</v>
      </c>
      <c r="M69" s="177" t="s">
        <v>112</v>
      </c>
      <c r="N69" s="178"/>
      <c r="O69" s="179"/>
      <c r="P69" s="170"/>
      <c r="Q69" s="175" t="s">
        <v>112</v>
      </c>
      <c r="R69" s="175" t="s">
        <v>112</v>
      </c>
      <c r="S69" s="175" t="s">
        <v>111</v>
      </c>
      <c r="T69" s="183"/>
      <c r="U69" s="179"/>
      <c r="V69" s="172"/>
      <c r="W69" s="177" t="s">
        <v>112</v>
      </c>
      <c r="X69" s="177" t="s">
        <v>112</v>
      </c>
      <c r="Y69" s="177" t="s">
        <v>111</v>
      </c>
      <c r="Z69" s="177" t="s">
        <v>111</v>
      </c>
      <c r="AA69" s="178"/>
      <c r="AB69" s="179"/>
      <c r="AC69" s="170"/>
      <c r="AD69" s="180" t="s">
        <v>112</v>
      </c>
      <c r="AE69" s="181" t="s">
        <v>112</v>
      </c>
      <c r="AF69" s="181" t="s">
        <v>111</v>
      </c>
      <c r="AG69" s="181" t="s">
        <v>111</v>
      </c>
      <c r="AH69" s="182" t="s">
        <v>111</v>
      </c>
      <c r="AI69" s="183">
        <v>25</v>
      </c>
    </row>
    <row r="70" spans="7:35" ht="12.75" thickTop="1" x14ac:dyDescent="0.2">
      <c r="G70" s="188"/>
      <c r="H70" s="191"/>
      <c r="I70" s="183"/>
      <c r="J70" s="179"/>
      <c r="K70" s="176"/>
      <c r="L70" s="300">
        <v>12.5</v>
      </c>
      <c r="M70" s="300"/>
      <c r="N70" s="178"/>
      <c r="O70" s="179"/>
      <c r="P70" s="170"/>
      <c r="Q70" s="301">
        <v>25</v>
      </c>
      <c r="R70" s="301"/>
      <c r="S70" s="301"/>
      <c r="T70" s="183"/>
      <c r="U70" s="179"/>
      <c r="V70" s="172"/>
      <c r="W70" s="300">
        <v>50</v>
      </c>
      <c r="X70" s="300"/>
      <c r="Y70" s="300"/>
      <c r="Z70" s="300"/>
      <c r="AA70" s="178"/>
      <c r="AB70" s="179"/>
      <c r="AC70" s="170"/>
      <c r="AD70" s="191"/>
      <c r="AE70" s="191"/>
      <c r="AF70" s="191"/>
      <c r="AG70" s="191"/>
      <c r="AH70" s="191"/>
      <c r="AI70" s="183"/>
    </row>
    <row r="71" spans="7:35" x14ac:dyDescent="0.2">
      <c r="G71" s="188"/>
      <c r="H71" s="191"/>
      <c r="I71" s="183"/>
      <c r="J71" s="179"/>
      <c r="K71" s="176"/>
      <c r="L71" s="190"/>
      <c r="M71" s="190"/>
      <c r="N71" s="178"/>
      <c r="O71" s="179"/>
      <c r="P71" s="170"/>
      <c r="Q71" s="191"/>
      <c r="R71" s="191"/>
      <c r="S71" s="191"/>
      <c r="T71" s="183"/>
      <c r="U71" s="179"/>
      <c r="V71" s="172"/>
      <c r="W71" s="190"/>
      <c r="X71" s="190"/>
      <c r="Y71" s="190"/>
      <c r="Z71" s="190"/>
      <c r="AA71" s="178"/>
      <c r="AB71" s="179"/>
      <c r="AC71" s="170"/>
      <c r="AD71" s="175" t="s">
        <v>112</v>
      </c>
      <c r="AE71" s="175" t="s">
        <v>112</v>
      </c>
      <c r="AF71" s="175" t="s">
        <v>111</v>
      </c>
      <c r="AG71" s="175" t="s">
        <v>111</v>
      </c>
      <c r="AH71" s="175" t="s">
        <v>112</v>
      </c>
      <c r="AI71" s="183">
        <v>26</v>
      </c>
    </row>
    <row r="72" spans="7:35" x14ac:dyDescent="0.2">
      <c r="G72" s="188"/>
      <c r="H72" s="191"/>
      <c r="I72" s="183"/>
      <c r="J72" s="179"/>
      <c r="K72" s="176"/>
      <c r="L72" s="190"/>
      <c r="M72" s="190"/>
      <c r="N72" s="178"/>
      <c r="O72" s="179"/>
      <c r="P72" s="170"/>
      <c r="Q72" s="191"/>
      <c r="R72" s="191"/>
      <c r="S72" s="191"/>
      <c r="T72" s="183"/>
      <c r="U72" s="179"/>
      <c r="V72" s="172"/>
      <c r="W72" s="190"/>
      <c r="X72" s="190"/>
      <c r="Y72" s="190"/>
      <c r="Z72" s="190"/>
      <c r="AA72" s="178"/>
      <c r="AB72" s="179"/>
      <c r="AC72" s="170"/>
      <c r="AD72" s="191"/>
      <c r="AE72" s="191"/>
      <c r="AF72" s="191"/>
      <c r="AG72" s="191"/>
      <c r="AH72" s="191"/>
      <c r="AI72" s="183"/>
    </row>
    <row r="73" spans="7:35" x14ac:dyDescent="0.2">
      <c r="G73" s="170"/>
      <c r="H73" s="162"/>
      <c r="I73" s="171"/>
      <c r="K73" s="172"/>
      <c r="L73" s="173"/>
      <c r="M73" s="173"/>
      <c r="N73" s="174"/>
      <c r="O73" s="179"/>
      <c r="P73" s="170"/>
      <c r="Q73" s="191"/>
      <c r="R73" s="191"/>
      <c r="S73" s="191"/>
      <c r="T73" s="183"/>
      <c r="U73" s="179"/>
      <c r="V73" s="172"/>
      <c r="W73" s="177" t="s">
        <v>112</v>
      </c>
      <c r="X73" s="177" t="s">
        <v>112</v>
      </c>
      <c r="Y73" s="177" t="s">
        <v>111</v>
      </c>
      <c r="Z73" s="177" t="s">
        <v>112</v>
      </c>
      <c r="AA73" s="178"/>
      <c r="AB73" s="179"/>
      <c r="AC73" s="170"/>
      <c r="AD73" s="175" t="s">
        <v>112</v>
      </c>
      <c r="AE73" s="175" t="s">
        <v>112</v>
      </c>
      <c r="AF73" s="175" t="s">
        <v>111</v>
      </c>
      <c r="AG73" s="175" t="s">
        <v>112</v>
      </c>
      <c r="AH73" s="175" t="s">
        <v>111</v>
      </c>
      <c r="AI73" s="183">
        <v>27</v>
      </c>
    </row>
    <row r="74" spans="7:35" x14ac:dyDescent="0.2">
      <c r="G74" s="170"/>
      <c r="H74" s="162"/>
      <c r="I74" s="171"/>
      <c r="K74" s="172"/>
      <c r="L74" s="173"/>
      <c r="M74" s="173"/>
      <c r="N74" s="174"/>
      <c r="O74" s="179"/>
      <c r="P74" s="170"/>
      <c r="Q74" s="191"/>
      <c r="R74" s="191"/>
      <c r="S74" s="191"/>
      <c r="T74" s="183"/>
      <c r="U74" s="179"/>
      <c r="V74" s="172"/>
      <c r="W74" s="300">
        <v>0</v>
      </c>
      <c r="X74" s="300"/>
      <c r="Y74" s="300"/>
      <c r="Z74" s="300"/>
      <c r="AA74" s="178"/>
      <c r="AB74" s="179"/>
      <c r="AC74" s="170"/>
      <c r="AD74" s="191"/>
      <c r="AE74" s="191"/>
      <c r="AF74" s="191"/>
      <c r="AG74" s="191"/>
      <c r="AH74" s="191"/>
      <c r="AI74" s="183"/>
    </row>
    <row r="75" spans="7:35" x14ac:dyDescent="0.2">
      <c r="G75" s="170"/>
      <c r="H75" s="162"/>
      <c r="I75" s="171"/>
      <c r="K75" s="172"/>
      <c r="L75" s="173"/>
      <c r="M75" s="173"/>
      <c r="N75" s="174"/>
      <c r="O75" s="179"/>
      <c r="P75" s="170"/>
      <c r="Q75" s="191"/>
      <c r="R75" s="191"/>
      <c r="S75" s="191"/>
      <c r="T75" s="183"/>
      <c r="U75" s="179"/>
      <c r="V75" s="172"/>
      <c r="W75" s="190"/>
      <c r="X75" s="190"/>
      <c r="Y75" s="190"/>
      <c r="Z75" s="190"/>
      <c r="AA75" s="178"/>
      <c r="AB75" s="179"/>
      <c r="AC75" s="170"/>
      <c r="AD75" s="175" t="s">
        <v>112</v>
      </c>
      <c r="AE75" s="175" t="s">
        <v>112</v>
      </c>
      <c r="AF75" s="175" t="s">
        <v>111</v>
      </c>
      <c r="AG75" s="175" t="s">
        <v>112</v>
      </c>
      <c r="AH75" s="175" t="s">
        <v>112</v>
      </c>
      <c r="AI75" s="183">
        <v>28</v>
      </c>
    </row>
    <row r="76" spans="7:35" x14ac:dyDescent="0.2">
      <c r="G76" s="188"/>
      <c r="H76" s="191"/>
      <c r="I76" s="183"/>
      <c r="J76" s="179"/>
      <c r="K76" s="176"/>
      <c r="L76" s="190"/>
      <c r="M76" s="190"/>
      <c r="N76" s="178"/>
      <c r="O76" s="179"/>
      <c r="P76" s="170"/>
      <c r="Q76" s="191"/>
      <c r="R76" s="191"/>
      <c r="S76" s="191"/>
      <c r="T76" s="183"/>
      <c r="U76" s="179"/>
      <c r="V76" s="172"/>
      <c r="W76" s="190"/>
      <c r="X76" s="190"/>
      <c r="Y76" s="190"/>
      <c r="Z76" s="190"/>
      <c r="AA76" s="178"/>
      <c r="AB76" s="179"/>
      <c r="AC76" s="170"/>
      <c r="AD76" s="191"/>
      <c r="AE76" s="191"/>
      <c r="AF76" s="191"/>
      <c r="AG76" s="191"/>
      <c r="AH76" s="191"/>
      <c r="AI76" s="183"/>
    </row>
    <row r="77" spans="7:35" x14ac:dyDescent="0.2">
      <c r="G77" s="188"/>
      <c r="H77" s="191"/>
      <c r="I77" s="183"/>
      <c r="J77" s="179"/>
      <c r="K77" s="176"/>
      <c r="L77" s="190"/>
      <c r="M77" s="190"/>
      <c r="N77" s="178"/>
      <c r="O77" s="179"/>
      <c r="P77" s="170"/>
      <c r="Q77" s="175" t="s">
        <v>112</v>
      </c>
      <c r="R77" s="175" t="s">
        <v>112</v>
      </c>
      <c r="S77" s="175" t="s">
        <v>112</v>
      </c>
      <c r="T77" s="183"/>
      <c r="U77" s="179"/>
      <c r="V77" s="172"/>
      <c r="W77" s="177" t="s">
        <v>112</v>
      </c>
      <c r="X77" s="177" t="s">
        <v>112</v>
      </c>
      <c r="Y77" s="177" t="s">
        <v>112</v>
      </c>
      <c r="Z77" s="177" t="s">
        <v>111</v>
      </c>
      <c r="AA77" s="178"/>
      <c r="AB77" s="179"/>
      <c r="AC77" s="170"/>
      <c r="AD77" s="175" t="s">
        <v>112</v>
      </c>
      <c r="AE77" s="175" t="s">
        <v>112</v>
      </c>
      <c r="AF77" s="175" t="s">
        <v>112</v>
      </c>
      <c r="AG77" s="175" t="s">
        <v>111</v>
      </c>
      <c r="AH77" s="175" t="s">
        <v>111</v>
      </c>
      <c r="AI77" s="183">
        <v>29</v>
      </c>
    </row>
    <row r="78" spans="7:35" x14ac:dyDescent="0.2">
      <c r="G78" s="188"/>
      <c r="H78" s="162"/>
      <c r="I78" s="171"/>
      <c r="K78" s="172"/>
      <c r="L78" s="173"/>
      <c r="M78" s="173"/>
      <c r="N78" s="174"/>
      <c r="P78" s="170"/>
      <c r="Q78" s="301">
        <v>0</v>
      </c>
      <c r="R78" s="301"/>
      <c r="S78" s="301"/>
      <c r="T78" s="183"/>
      <c r="U78" s="179"/>
      <c r="V78" s="172"/>
      <c r="W78" s="190"/>
      <c r="X78" s="190"/>
      <c r="Y78" s="190"/>
      <c r="Z78" s="190"/>
      <c r="AA78" s="178"/>
      <c r="AB78" s="179"/>
      <c r="AC78" s="170"/>
      <c r="AD78" s="191"/>
      <c r="AE78" s="191"/>
      <c r="AF78" s="191"/>
      <c r="AG78" s="191"/>
      <c r="AH78" s="191"/>
      <c r="AI78" s="183"/>
    </row>
    <row r="79" spans="7:35" x14ac:dyDescent="0.2">
      <c r="G79" s="188"/>
      <c r="H79" s="162"/>
      <c r="I79" s="171"/>
      <c r="K79" s="172"/>
      <c r="L79" s="173"/>
      <c r="M79" s="173"/>
      <c r="N79" s="174"/>
      <c r="P79" s="170"/>
      <c r="Q79" s="162"/>
      <c r="R79" s="162"/>
      <c r="S79" s="162"/>
      <c r="T79" s="171"/>
      <c r="U79" s="179"/>
      <c r="V79" s="172"/>
      <c r="W79" s="190"/>
      <c r="X79" s="190"/>
      <c r="Y79" s="190"/>
      <c r="Z79" s="190"/>
      <c r="AA79" s="178"/>
      <c r="AB79" s="179"/>
      <c r="AC79" s="170"/>
      <c r="AD79" s="175" t="s">
        <v>112</v>
      </c>
      <c r="AE79" s="175" t="s">
        <v>112</v>
      </c>
      <c r="AF79" s="175" t="s">
        <v>112</v>
      </c>
      <c r="AG79" s="175" t="s">
        <v>111</v>
      </c>
      <c r="AH79" s="175" t="s">
        <v>112</v>
      </c>
      <c r="AI79" s="183">
        <v>30</v>
      </c>
    </row>
    <row r="80" spans="7:35" x14ac:dyDescent="0.2">
      <c r="G80" s="188"/>
      <c r="H80" s="191"/>
      <c r="I80" s="183"/>
      <c r="J80" s="179"/>
      <c r="K80" s="176"/>
      <c r="L80" s="190"/>
      <c r="M80" s="190"/>
      <c r="N80" s="178"/>
      <c r="O80" s="179"/>
      <c r="P80" s="170"/>
      <c r="Q80" s="191"/>
      <c r="R80" s="191"/>
      <c r="S80" s="191"/>
      <c r="T80" s="183"/>
      <c r="U80" s="179"/>
      <c r="V80" s="172"/>
      <c r="W80" s="190"/>
      <c r="X80" s="190"/>
      <c r="Y80" s="190"/>
      <c r="Z80" s="190"/>
      <c r="AA80" s="178"/>
      <c r="AB80" s="179"/>
      <c r="AC80" s="170"/>
      <c r="AD80" s="191"/>
      <c r="AE80" s="191"/>
      <c r="AF80" s="191"/>
      <c r="AG80" s="191"/>
      <c r="AH80" s="191"/>
      <c r="AI80" s="183"/>
    </row>
    <row r="81" spans="7:35" x14ac:dyDescent="0.2">
      <c r="G81" s="188"/>
      <c r="H81" s="191"/>
      <c r="I81" s="183"/>
      <c r="J81" s="179"/>
      <c r="K81" s="176"/>
      <c r="L81" s="190"/>
      <c r="M81" s="190"/>
      <c r="N81" s="178"/>
      <c r="O81" s="179"/>
      <c r="P81" s="170"/>
      <c r="Q81" s="191"/>
      <c r="R81" s="191"/>
      <c r="S81" s="191"/>
      <c r="T81" s="183"/>
      <c r="U81" s="179"/>
      <c r="V81" s="172"/>
      <c r="W81" s="177" t="s">
        <v>112</v>
      </c>
      <c r="X81" s="177" t="s">
        <v>112</v>
      </c>
      <c r="Y81" s="177" t="s">
        <v>112</v>
      </c>
      <c r="Z81" s="177" t="s">
        <v>112</v>
      </c>
      <c r="AA81" s="178"/>
      <c r="AB81" s="179"/>
      <c r="AC81" s="170"/>
      <c r="AD81" s="175" t="s">
        <v>112</v>
      </c>
      <c r="AE81" s="175" t="s">
        <v>112</v>
      </c>
      <c r="AF81" s="175" t="s">
        <v>112</v>
      </c>
      <c r="AG81" s="175" t="s">
        <v>112</v>
      </c>
      <c r="AH81" s="175" t="s">
        <v>111</v>
      </c>
      <c r="AI81" s="183">
        <v>31</v>
      </c>
    </row>
    <row r="82" spans="7:35" x14ac:dyDescent="0.2">
      <c r="G82" s="188"/>
      <c r="H82" s="162"/>
      <c r="I82" s="171"/>
      <c r="K82" s="172"/>
      <c r="L82" s="173"/>
      <c r="M82" s="173"/>
      <c r="N82" s="174"/>
      <c r="P82" s="170"/>
      <c r="Q82" s="162"/>
      <c r="R82" s="162"/>
      <c r="S82" s="162"/>
      <c r="T82" s="171"/>
      <c r="V82" s="172"/>
      <c r="W82" s="173"/>
      <c r="X82" s="173"/>
      <c r="Y82" s="173"/>
      <c r="Z82" s="173"/>
      <c r="AA82" s="178"/>
      <c r="AB82" s="179"/>
      <c r="AC82" s="170"/>
      <c r="AD82" s="191"/>
      <c r="AE82" s="191"/>
      <c r="AF82" s="191"/>
      <c r="AG82" s="191"/>
      <c r="AH82" s="191"/>
      <c r="AI82" s="183"/>
    </row>
    <row r="83" spans="7:35" x14ac:dyDescent="0.2">
      <c r="G83" s="188"/>
      <c r="H83" s="191"/>
      <c r="I83" s="183"/>
      <c r="J83" s="179"/>
      <c r="K83" s="176"/>
      <c r="L83" s="190"/>
      <c r="M83" s="190"/>
      <c r="N83" s="178"/>
      <c r="O83" s="179"/>
      <c r="P83" s="170"/>
      <c r="Q83" s="191"/>
      <c r="R83" s="191"/>
      <c r="S83" s="191"/>
      <c r="T83" s="183"/>
      <c r="U83" s="179"/>
      <c r="V83" s="172"/>
      <c r="W83" s="190"/>
      <c r="X83" s="190"/>
      <c r="Y83" s="190"/>
      <c r="Z83" s="190"/>
      <c r="AA83" s="178"/>
      <c r="AB83" s="179"/>
      <c r="AC83" s="170"/>
      <c r="AD83" s="175" t="s">
        <v>112</v>
      </c>
      <c r="AE83" s="175" t="s">
        <v>112</v>
      </c>
      <c r="AF83" s="175" t="s">
        <v>112</v>
      </c>
      <c r="AG83" s="175" t="s">
        <v>112</v>
      </c>
      <c r="AH83" s="175" t="s">
        <v>112</v>
      </c>
      <c r="AI83" s="183">
        <v>32</v>
      </c>
    </row>
    <row r="84" spans="7:35" x14ac:dyDescent="0.2">
      <c r="G84" s="196"/>
      <c r="H84" s="197"/>
      <c r="I84" s="198"/>
      <c r="K84" s="199"/>
      <c r="L84" s="200"/>
      <c r="M84" s="200"/>
      <c r="N84" s="201"/>
      <c r="P84" s="196"/>
      <c r="Q84" s="197"/>
      <c r="R84" s="197"/>
      <c r="S84" s="197"/>
      <c r="T84" s="198"/>
      <c r="V84" s="199"/>
      <c r="W84" s="200"/>
      <c r="X84" s="200"/>
      <c r="Y84" s="200"/>
      <c r="Z84" s="200"/>
      <c r="AA84" s="201"/>
      <c r="AC84" s="196"/>
      <c r="AD84" s="197"/>
      <c r="AE84" s="197"/>
      <c r="AF84" s="197"/>
      <c r="AG84" s="197"/>
      <c r="AH84" s="197"/>
      <c r="AI84" s="198"/>
    </row>
  </sheetData>
  <mergeCells count="59">
    <mergeCell ref="AL5:BF6"/>
    <mergeCell ref="AI7:AL7"/>
    <mergeCell ref="AI8:AL8"/>
    <mergeCell ref="G11:I11"/>
    <mergeCell ref="K11:N11"/>
    <mergeCell ref="P11:T11"/>
    <mergeCell ref="V11:AA11"/>
    <mergeCell ref="AC11:AI11"/>
    <mergeCell ref="AL11:AN11"/>
    <mergeCell ref="AP11:AS11"/>
    <mergeCell ref="AU11:AY11"/>
    <mergeCell ref="BA11:BF11"/>
    <mergeCell ref="BH11:BN11"/>
    <mergeCell ref="G14:I14"/>
    <mergeCell ref="L14:M14"/>
    <mergeCell ref="Q14:S14"/>
    <mergeCell ref="AL14:AN14"/>
    <mergeCell ref="AQ14:AR14"/>
    <mergeCell ref="AV14:AX14"/>
    <mergeCell ref="BB14:BE14"/>
    <mergeCell ref="Q22:S22"/>
    <mergeCell ref="W22:Z22"/>
    <mergeCell ref="AV22:AX22"/>
    <mergeCell ref="BB22:BE22"/>
    <mergeCell ref="W26:Z26"/>
    <mergeCell ref="BB26:BE26"/>
    <mergeCell ref="AQ30:AR30"/>
    <mergeCell ref="W34:Z34"/>
    <mergeCell ref="AV30:AX30"/>
    <mergeCell ref="BB30:BE30"/>
    <mergeCell ref="BB18:BE18"/>
    <mergeCell ref="BB34:BE34"/>
    <mergeCell ref="L30:M30"/>
    <mergeCell ref="Q30:S30"/>
    <mergeCell ref="W30:Z30"/>
    <mergeCell ref="Q38:S38"/>
    <mergeCell ref="W38:Z38"/>
    <mergeCell ref="AV38:AX38"/>
    <mergeCell ref="W58:Z58"/>
    <mergeCell ref="V51:AA51"/>
    <mergeCell ref="A46:D46"/>
    <mergeCell ref="G51:I51"/>
    <mergeCell ref="K51:N51"/>
    <mergeCell ref="P51:T51"/>
    <mergeCell ref="AC51:AI51"/>
    <mergeCell ref="G54:I54"/>
    <mergeCell ref="L54:M54"/>
    <mergeCell ref="Q54:S54"/>
    <mergeCell ref="W54:Z54"/>
    <mergeCell ref="A45:D45"/>
    <mergeCell ref="W42:Z42"/>
    <mergeCell ref="W74:Z74"/>
    <mergeCell ref="L70:M70"/>
    <mergeCell ref="Q70:S70"/>
    <mergeCell ref="Q78:S78"/>
    <mergeCell ref="Q62:S62"/>
    <mergeCell ref="W62:Z62"/>
    <mergeCell ref="W66:Z66"/>
    <mergeCell ref="W70:Z70"/>
  </mergeCells>
  <conditionalFormatting sqref="AD25:AH27 AA41:AA43 AD41:AH43 BI25:BM27 BF41:BG43 BI41:BM43 AA14 W13:AA13 W36:Z37 W20:Z21 AA25:AA27 AA29:AA30 W27:Z29 Q24:S27 Q37:S37 Q17:S19 T16:U16 Q13:U13 Q21:S21 Q33:S35 T32:U32 Q29:S29 H22:M23 M21 N33:O35 L29:M29 BF14:BG14 BB13:BG13 BB36:BE37 BB20:BE21 BF25:BG27 BF29:BG30 BB27:BE29 AV24:AY27 AV33:AY35 AZ32 AV29:AY29 AV37:AY37 AV17:AY19 AZ16 AV13:AZ13 AV21:AY21 AN22:AS23 AR21:AS21 AT33:AT35 AQ29:AS29 AN24:AP27 H24:K27 AM36:AT37 AM40:AT41 K13:M13 L14 AP13:AS13 AQ14 AN31:AS32 AQ30 H31:M32 L30 AD17:AH20 BI17:BM20 AA17:AA22 T20:U21 BF17:BG22 AZ20:AZ21 N17:O27 AT17:AT27 T27:U29 AZ27:AZ29 AM22:AM32 AD33:AH36 BI33:BM36 AA33:AA38 T36:U37 BF33:BG38 AZ36:AZ37 H36:O40 BN13:BT43 H29:H30 H11 H13 H15:M15 H17:M20 K16:M16 G14:I14 AM13 AM15:AS16 AM18:AS20 AO17:AS17 AM14:AN14 AL18:AL32 AL13:AL16 AI43:AT43 AI13:AK35 AI36:AL42">
    <cfRule type="cellIs" dxfId="35" priority="19" operator="equal">
      <formula>"C"</formula>
    </cfRule>
    <cfRule type="cellIs" dxfId="34" priority="20" operator="equal">
      <formula>"A"</formula>
    </cfRule>
  </conditionalFormatting>
  <conditionalFormatting sqref="W41:Z41 T38:U39 AD37:AH39">
    <cfRule type="cellIs" dxfId="33" priority="33" operator="equal">
      <formula>"C"</formula>
    </cfRule>
    <cfRule type="cellIs" dxfId="32" priority="34" operator="equal">
      <formula>"A"</formula>
    </cfRule>
  </conditionalFormatting>
  <conditionalFormatting sqref="W17:Z17 T14:U15 AD13:AH15">
    <cfRule type="cellIs" dxfId="31" priority="31" operator="equal">
      <formula>"C"</formula>
    </cfRule>
    <cfRule type="cellIs" dxfId="30" priority="32" operator="equal">
      <formula>"A"</formula>
    </cfRule>
  </conditionalFormatting>
  <conditionalFormatting sqref="W25:Z25 T22:U23 AD21:AH23">
    <cfRule type="cellIs" dxfId="29" priority="29" operator="equal">
      <formula>"C"</formula>
    </cfRule>
    <cfRule type="cellIs" dxfId="28" priority="30" operator="equal">
      <formula>"A"</formula>
    </cfRule>
  </conditionalFormatting>
  <conditionalFormatting sqref="BB33:BE33 AZ30:AZ31 BI29:BM31">
    <cfRule type="cellIs" dxfId="27" priority="27" operator="equal">
      <formula>"C"</formula>
    </cfRule>
    <cfRule type="cellIs" dxfId="26" priority="28" operator="equal">
      <formula>"A"</formula>
    </cfRule>
  </conditionalFormatting>
  <conditionalFormatting sqref="BB41:BE41 AZ38:AZ39 BI37:BM39">
    <cfRule type="cellIs" dxfId="25" priority="25" operator="equal">
      <formula>"C"</formula>
    </cfRule>
    <cfRule type="cellIs" dxfId="24" priority="26" operator="equal">
      <formula>"A"</formula>
    </cfRule>
  </conditionalFormatting>
  <conditionalFormatting sqref="BB17:BE17 AZ14:AZ15 BI13:BM15">
    <cfRule type="cellIs" dxfId="23" priority="23" operator="equal">
      <formula>"C"</formula>
    </cfRule>
    <cfRule type="cellIs" dxfId="22" priority="24" operator="equal">
      <formula>"A"</formula>
    </cfRule>
  </conditionalFormatting>
  <conditionalFormatting sqref="BB25:BE25 AZ22:AZ23 BI21:BM23">
    <cfRule type="cellIs" dxfId="21" priority="21" operator="equal">
      <formula>"C"</formula>
    </cfRule>
    <cfRule type="cellIs" dxfId="20" priority="22" operator="equal">
      <formula>"A"</formula>
    </cfRule>
  </conditionalFormatting>
  <conditionalFormatting sqref="W33:Z33 T30:U31 AD29:AH31">
    <cfRule type="cellIs" dxfId="19" priority="35" operator="equal">
      <formula>"C"</formula>
    </cfRule>
    <cfRule type="cellIs" dxfId="18" priority="36" operator="equal">
      <formula>"A"</formula>
    </cfRule>
  </conditionalFormatting>
  <conditionalFormatting sqref="AL14">
    <cfRule type="cellIs" dxfId="17" priority="17" operator="equal">
      <formula>"C"</formula>
    </cfRule>
    <cfRule type="cellIs" dxfId="16" priority="18" operator="equal">
      <formula>"A"</formula>
    </cfRule>
  </conditionalFormatting>
  <conditionalFormatting sqref="AM11">
    <cfRule type="cellIs" dxfId="15" priority="15" operator="equal">
      <formula>"C"</formula>
    </cfRule>
    <cfRule type="cellIs" dxfId="14" priority="16" operator="equal">
      <formula>"A"</formula>
    </cfRule>
  </conditionalFormatting>
  <conditionalFormatting sqref="AD65:AH67 AA81:AB83 AD81:AH83 AA54:AB54 W53:AB53 W76:Z77 W60:Z61 AA65:AB67 AA69:AB70 W67:Z69 Q64:T67 Q73:T75 U72 Q69:T69 Q77:T77 Q57:T59 U56 Q53:U53 Q61:T61 I62:N63 M61:N61 O73:O75 L69:N69 I64:K67 H76:O77 H80:O81 K53:N53 L54 I71:N72 L70 AD57:AH60 AA57:AB62 U60:U61 O57:O67 U67:U69 H62:H72 AD73:AH76 AA73:AB78 U76:U77 AI53:AI83 H53 H55:N56 H58:N60 J57:N57 H54:I54 G58:G72 G53:G56 G83:O83 G76:G82">
    <cfRule type="cellIs" dxfId="13" priority="5" operator="equal">
      <formula>"C"</formula>
    </cfRule>
    <cfRule type="cellIs" dxfId="12" priority="6" operator="equal">
      <formula>"A"</formula>
    </cfRule>
  </conditionalFormatting>
  <conditionalFormatting sqref="W73:Z73 U70:U71 AD69:AH71">
    <cfRule type="cellIs" dxfId="11" priority="13" operator="equal">
      <formula>"C"</formula>
    </cfRule>
    <cfRule type="cellIs" dxfId="10" priority="14" operator="equal">
      <formula>"A"</formula>
    </cfRule>
  </conditionalFormatting>
  <conditionalFormatting sqref="W81:Z81 U78:U79 AD77:AH79">
    <cfRule type="cellIs" dxfId="9" priority="11" operator="equal">
      <formula>"C"</formula>
    </cfRule>
    <cfRule type="cellIs" dxfId="8" priority="12" operator="equal">
      <formula>"A"</formula>
    </cfRule>
  </conditionalFormatting>
  <conditionalFormatting sqref="W57:Z57 U54:U55 AD53:AH55">
    <cfRule type="cellIs" dxfId="7" priority="9" operator="equal">
      <formula>"C"</formula>
    </cfRule>
    <cfRule type="cellIs" dxfId="6" priority="10" operator="equal">
      <formula>"A"</formula>
    </cfRule>
  </conditionalFormatting>
  <conditionalFormatting sqref="W65:Z65 U62:U63 AD61:AH63">
    <cfRule type="cellIs" dxfId="5" priority="7" operator="equal">
      <formula>"C"</formula>
    </cfRule>
    <cfRule type="cellIs" dxfId="4" priority="8" operator="equal">
      <formula>"A"</formula>
    </cfRule>
  </conditionalFormatting>
  <conditionalFormatting sqref="G54">
    <cfRule type="cellIs" dxfId="3" priority="3" operator="equal">
      <formula>"C"</formula>
    </cfRule>
    <cfRule type="cellIs" dxfId="2" priority="4" operator="equal">
      <formula>"A"</formula>
    </cfRule>
  </conditionalFormatting>
  <conditionalFormatting sqref="H51">
    <cfRule type="cellIs" dxfId="1" priority="1" operator="equal">
      <formula>"C"</formula>
    </cfRule>
    <cfRule type="cellIs" dxfId="0" priority="2" operator="equal">
      <formula>"A"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tabSelected="1" zoomScaleNormal="100" workbookViewId="0">
      <selection activeCell="G33" sqref="G33"/>
    </sheetView>
  </sheetViews>
  <sheetFormatPr defaultColWidth="9" defaultRowHeight="12" x14ac:dyDescent="0.2"/>
  <cols>
    <col min="1" max="1" width="11.140625" customWidth="1"/>
  </cols>
  <sheetData>
    <row r="1" spans="1:13" x14ac:dyDescent="0.2">
      <c r="A1" s="276" t="s">
        <v>129</v>
      </c>
    </row>
    <row r="2" spans="1:13" x14ac:dyDescent="0.2">
      <c r="A2" t="s">
        <v>63</v>
      </c>
      <c r="B2" t="s">
        <v>64</v>
      </c>
      <c r="F2" t="s">
        <v>65</v>
      </c>
      <c r="J2" t="s">
        <v>66</v>
      </c>
    </row>
    <row r="3" spans="1:13" x14ac:dyDescent="0.2">
      <c r="B3" t="s">
        <v>67</v>
      </c>
      <c r="C3" t="s">
        <v>68</v>
      </c>
      <c r="D3" t="s">
        <v>69</v>
      </c>
      <c r="E3" t="s">
        <v>70</v>
      </c>
      <c r="F3" t="s">
        <v>67</v>
      </c>
      <c r="G3" t="s">
        <v>68</v>
      </c>
      <c r="H3" t="s">
        <v>69</v>
      </c>
      <c r="I3" t="s">
        <v>70</v>
      </c>
      <c r="J3" t="s">
        <v>67</v>
      </c>
      <c r="K3" t="s">
        <v>68</v>
      </c>
      <c r="L3" t="s">
        <v>69</v>
      </c>
      <c r="M3" t="s">
        <v>70</v>
      </c>
    </row>
    <row r="4" spans="1:13" x14ac:dyDescent="0.2">
      <c r="A4" t="s">
        <v>80</v>
      </c>
      <c r="B4">
        <v>0</v>
      </c>
      <c r="C4">
        <v>80</v>
      </c>
      <c r="D4">
        <v>80</v>
      </c>
      <c r="E4" s="135">
        <f>C4/D4</f>
        <v>1</v>
      </c>
      <c r="F4">
        <v>0</v>
      </c>
      <c r="G4">
        <v>4</v>
      </c>
      <c r="H4">
        <v>4</v>
      </c>
      <c r="I4" s="134">
        <f t="shared" ref="I4" si="0">G4/H4</f>
        <v>1</v>
      </c>
      <c r="J4">
        <v>186</v>
      </c>
      <c r="K4">
        <v>11</v>
      </c>
      <c r="L4">
        <v>197</v>
      </c>
      <c r="M4" s="135">
        <f>K4/L4</f>
        <v>5.5837563451776651E-2</v>
      </c>
    </row>
    <row r="5" spans="1:13" x14ac:dyDescent="0.2">
      <c r="A5" t="s">
        <v>81</v>
      </c>
      <c r="B5">
        <v>1</v>
      </c>
      <c r="C5">
        <v>81</v>
      </c>
      <c r="D5">
        <v>82</v>
      </c>
      <c r="E5" s="135">
        <f>C5/D5</f>
        <v>0.98780487804878048</v>
      </c>
      <c r="F5">
        <v>0</v>
      </c>
      <c r="G5">
        <v>0</v>
      </c>
      <c r="H5">
        <v>0</v>
      </c>
      <c r="I5" s="134">
        <v>0</v>
      </c>
      <c r="J5">
        <v>107</v>
      </c>
      <c r="K5">
        <v>10</v>
      </c>
      <c r="L5">
        <v>117</v>
      </c>
      <c r="M5" s="135">
        <f>K5/L5</f>
        <v>8.5470085470085472E-2</v>
      </c>
    </row>
    <row r="6" spans="1:13" x14ac:dyDescent="0.2">
      <c r="A6" t="s">
        <v>71</v>
      </c>
      <c r="B6">
        <v>3</v>
      </c>
      <c r="C6">
        <v>98</v>
      </c>
      <c r="D6">
        <v>101</v>
      </c>
      <c r="E6" s="135">
        <f t="shared" ref="E6:E36" si="1">C6/D6</f>
        <v>0.97029702970297027</v>
      </c>
      <c r="F6">
        <v>0</v>
      </c>
      <c r="G6">
        <v>0</v>
      </c>
      <c r="H6">
        <v>0</v>
      </c>
      <c r="I6" s="134">
        <v>0</v>
      </c>
      <c r="J6">
        <v>82</v>
      </c>
      <c r="K6">
        <v>10</v>
      </c>
      <c r="L6">
        <v>92</v>
      </c>
      <c r="M6" s="135">
        <f t="shared" ref="M6:M36" si="2">K6/L6</f>
        <v>0.10869565217391304</v>
      </c>
    </row>
    <row r="7" spans="1:13" x14ac:dyDescent="0.2">
      <c r="A7" t="s">
        <v>72</v>
      </c>
      <c r="B7">
        <v>5</v>
      </c>
      <c r="C7">
        <v>82</v>
      </c>
      <c r="D7">
        <v>87</v>
      </c>
      <c r="E7" s="135">
        <f t="shared" si="1"/>
        <v>0.94252873563218387</v>
      </c>
      <c r="F7">
        <v>3</v>
      </c>
      <c r="G7">
        <v>1</v>
      </c>
      <c r="H7">
        <v>4</v>
      </c>
      <c r="I7" s="134">
        <f>G7/H7</f>
        <v>0.25</v>
      </c>
      <c r="J7">
        <v>89</v>
      </c>
      <c r="K7">
        <v>2</v>
      </c>
      <c r="L7">
        <v>91</v>
      </c>
      <c r="M7" s="135">
        <f t="shared" si="2"/>
        <v>2.197802197802198E-2</v>
      </c>
    </row>
    <row r="8" spans="1:13" x14ac:dyDescent="0.2">
      <c r="A8" t="s">
        <v>73</v>
      </c>
      <c r="B8">
        <v>17</v>
      </c>
      <c r="C8">
        <v>95</v>
      </c>
      <c r="D8">
        <v>112</v>
      </c>
      <c r="E8" s="135">
        <f t="shared" si="1"/>
        <v>0.8482142857142857</v>
      </c>
      <c r="F8">
        <v>4</v>
      </c>
      <c r="G8">
        <v>1</v>
      </c>
      <c r="H8">
        <v>5</v>
      </c>
      <c r="I8" s="134">
        <f t="shared" ref="I8:I36" si="3">G8/H8</f>
        <v>0.2</v>
      </c>
      <c r="J8">
        <v>87</v>
      </c>
      <c r="K8">
        <v>7</v>
      </c>
      <c r="L8">
        <v>94</v>
      </c>
      <c r="M8" s="135">
        <f t="shared" si="2"/>
        <v>7.4468085106382975E-2</v>
      </c>
    </row>
    <row r="9" spans="1:13" x14ac:dyDescent="0.2">
      <c r="A9" t="s">
        <v>74</v>
      </c>
      <c r="B9">
        <v>24</v>
      </c>
      <c r="C9">
        <v>96</v>
      </c>
      <c r="D9">
        <v>120</v>
      </c>
      <c r="E9" s="135">
        <f t="shared" si="1"/>
        <v>0.8</v>
      </c>
      <c r="F9">
        <v>15</v>
      </c>
      <c r="G9">
        <v>1</v>
      </c>
      <c r="H9">
        <v>16</v>
      </c>
      <c r="I9" s="134">
        <f t="shared" si="3"/>
        <v>6.25E-2</v>
      </c>
      <c r="J9">
        <v>83</v>
      </c>
      <c r="K9">
        <v>4</v>
      </c>
      <c r="L9">
        <v>87</v>
      </c>
      <c r="M9" s="135">
        <f t="shared" si="2"/>
        <v>4.5977011494252873E-2</v>
      </c>
    </row>
    <row r="10" spans="1:13" x14ac:dyDescent="0.2">
      <c r="A10" t="s">
        <v>75</v>
      </c>
      <c r="B10">
        <v>23</v>
      </c>
      <c r="C10">
        <v>77</v>
      </c>
      <c r="D10">
        <v>100</v>
      </c>
      <c r="E10" s="135">
        <f t="shared" si="1"/>
        <v>0.77</v>
      </c>
      <c r="F10">
        <v>17</v>
      </c>
      <c r="G10">
        <v>6</v>
      </c>
      <c r="H10">
        <v>23</v>
      </c>
      <c r="I10" s="134">
        <f t="shared" si="3"/>
        <v>0.2608695652173913</v>
      </c>
      <c r="J10">
        <v>70</v>
      </c>
      <c r="K10">
        <v>1</v>
      </c>
      <c r="L10">
        <v>71</v>
      </c>
      <c r="M10" s="135">
        <f t="shared" si="2"/>
        <v>1.4084507042253521E-2</v>
      </c>
    </row>
    <row r="11" spans="1:13" x14ac:dyDescent="0.2">
      <c r="A11" t="s">
        <v>76</v>
      </c>
      <c r="B11">
        <v>17</v>
      </c>
      <c r="C11">
        <v>99</v>
      </c>
      <c r="D11">
        <v>116</v>
      </c>
      <c r="E11" s="135">
        <f t="shared" si="1"/>
        <v>0.85344827586206895</v>
      </c>
      <c r="F11">
        <v>19</v>
      </c>
      <c r="G11">
        <v>2</v>
      </c>
      <c r="H11">
        <v>17</v>
      </c>
      <c r="I11" s="134">
        <f t="shared" si="3"/>
        <v>0.11764705882352941</v>
      </c>
      <c r="J11">
        <v>82</v>
      </c>
      <c r="K11">
        <v>5</v>
      </c>
      <c r="L11">
        <v>87</v>
      </c>
      <c r="M11" s="135">
        <f t="shared" si="2"/>
        <v>5.7471264367816091E-2</v>
      </c>
    </row>
    <row r="12" spans="1:13" x14ac:dyDescent="0.2">
      <c r="A12" t="s">
        <v>94</v>
      </c>
      <c r="E12" s="135"/>
      <c r="I12" s="134"/>
      <c r="M12" s="135"/>
    </row>
    <row r="13" spans="1:13" ht="12.75" thickBot="1" x14ac:dyDescent="0.25">
      <c r="E13" s="135"/>
      <c r="I13" s="134"/>
      <c r="M13" s="135"/>
    </row>
    <row r="14" spans="1:13" ht="12.75" thickTop="1" x14ac:dyDescent="0.2">
      <c r="A14" s="138" t="s">
        <v>77</v>
      </c>
      <c r="B14" s="139" t="s">
        <v>64</v>
      </c>
      <c r="C14" s="139"/>
      <c r="D14" s="139"/>
      <c r="E14" s="140"/>
      <c r="F14" s="139" t="s">
        <v>65</v>
      </c>
      <c r="G14" s="139"/>
      <c r="H14" s="139"/>
      <c r="I14" s="141"/>
      <c r="J14" s="139" t="s">
        <v>66</v>
      </c>
      <c r="K14" s="139"/>
      <c r="L14" s="139"/>
      <c r="M14" s="142"/>
    </row>
    <row r="15" spans="1:13" x14ac:dyDescent="0.2">
      <c r="A15" s="143"/>
      <c r="B15" t="s">
        <v>67</v>
      </c>
      <c r="C15" t="s">
        <v>68</v>
      </c>
      <c r="D15" t="s">
        <v>69</v>
      </c>
      <c r="E15" t="s">
        <v>70</v>
      </c>
      <c r="F15" t="s">
        <v>67</v>
      </c>
      <c r="G15" t="s">
        <v>68</v>
      </c>
      <c r="H15" t="s">
        <v>69</v>
      </c>
      <c r="I15" t="s">
        <v>70</v>
      </c>
      <c r="J15" t="s">
        <v>67</v>
      </c>
      <c r="K15" t="s">
        <v>68</v>
      </c>
      <c r="L15" t="s">
        <v>69</v>
      </c>
      <c r="M15" s="144" t="s">
        <v>70</v>
      </c>
    </row>
    <row r="16" spans="1:13" x14ac:dyDescent="0.2">
      <c r="A16" s="143" t="s">
        <v>80</v>
      </c>
      <c r="B16">
        <v>21</v>
      </c>
      <c r="C16">
        <v>84</v>
      </c>
      <c r="D16">
        <v>105</v>
      </c>
      <c r="E16" s="135">
        <f t="shared" si="1"/>
        <v>0.8</v>
      </c>
      <c r="F16">
        <v>23</v>
      </c>
      <c r="G16">
        <v>1</v>
      </c>
      <c r="H16">
        <v>24</v>
      </c>
      <c r="I16" s="134">
        <f t="shared" si="3"/>
        <v>4.1666666666666664E-2</v>
      </c>
      <c r="J16">
        <v>111</v>
      </c>
      <c r="K16">
        <v>4</v>
      </c>
      <c r="L16">
        <v>115</v>
      </c>
      <c r="M16" s="145">
        <f t="shared" si="2"/>
        <v>3.4782608695652174E-2</v>
      </c>
    </row>
    <row r="17" spans="1:13" x14ac:dyDescent="0.2">
      <c r="A17" s="143" t="s">
        <v>81</v>
      </c>
      <c r="B17">
        <v>21</v>
      </c>
      <c r="C17">
        <v>81</v>
      </c>
      <c r="D17">
        <v>102</v>
      </c>
      <c r="E17" s="135">
        <f t="shared" si="1"/>
        <v>0.79411764705882348</v>
      </c>
      <c r="F17">
        <v>25</v>
      </c>
      <c r="G17">
        <v>4</v>
      </c>
      <c r="H17">
        <v>29</v>
      </c>
      <c r="I17" s="134">
        <f t="shared" si="3"/>
        <v>0.13793103448275862</v>
      </c>
      <c r="J17">
        <v>98</v>
      </c>
      <c r="K17">
        <v>8</v>
      </c>
      <c r="L17">
        <v>106</v>
      </c>
      <c r="M17" s="145">
        <f t="shared" si="2"/>
        <v>7.5471698113207544E-2</v>
      </c>
    </row>
    <row r="18" spans="1:13" x14ac:dyDescent="0.2">
      <c r="A18" s="143" t="s">
        <v>71</v>
      </c>
      <c r="B18">
        <v>14</v>
      </c>
      <c r="C18">
        <v>76</v>
      </c>
      <c r="D18">
        <v>90</v>
      </c>
      <c r="E18" s="135">
        <f t="shared" si="1"/>
        <v>0.84444444444444444</v>
      </c>
      <c r="F18">
        <v>30</v>
      </c>
      <c r="G18">
        <v>5</v>
      </c>
      <c r="H18">
        <v>35</v>
      </c>
      <c r="I18" s="134">
        <f t="shared" si="3"/>
        <v>0.14285714285714285</v>
      </c>
      <c r="J18">
        <v>106</v>
      </c>
      <c r="K18">
        <v>4</v>
      </c>
      <c r="L18">
        <v>110</v>
      </c>
      <c r="M18" s="145">
        <f t="shared" si="2"/>
        <v>3.6363636363636362E-2</v>
      </c>
    </row>
    <row r="19" spans="1:13" x14ac:dyDescent="0.2">
      <c r="A19" s="143" t="s">
        <v>72</v>
      </c>
      <c r="B19">
        <v>15</v>
      </c>
      <c r="C19">
        <v>87</v>
      </c>
      <c r="D19">
        <v>102</v>
      </c>
      <c r="E19" s="135">
        <f t="shared" si="1"/>
        <v>0.8529411764705882</v>
      </c>
      <c r="F19">
        <v>24</v>
      </c>
      <c r="G19">
        <v>7</v>
      </c>
      <c r="H19">
        <v>31</v>
      </c>
      <c r="I19" s="134">
        <f t="shared" si="3"/>
        <v>0.22580645161290322</v>
      </c>
      <c r="J19">
        <v>98</v>
      </c>
      <c r="K19">
        <v>5</v>
      </c>
      <c r="L19">
        <v>103</v>
      </c>
      <c r="M19" s="145">
        <f t="shared" si="2"/>
        <v>4.8543689320388349E-2</v>
      </c>
    </row>
    <row r="20" spans="1:13" x14ac:dyDescent="0.2">
      <c r="A20" s="143" t="s">
        <v>73</v>
      </c>
      <c r="B20">
        <v>20</v>
      </c>
      <c r="C20">
        <v>73</v>
      </c>
      <c r="D20">
        <v>93</v>
      </c>
      <c r="E20" s="135">
        <f t="shared" si="1"/>
        <v>0.78494623655913975</v>
      </c>
      <c r="F20">
        <v>29</v>
      </c>
      <c r="G20">
        <v>1</v>
      </c>
      <c r="H20">
        <v>30</v>
      </c>
      <c r="I20" s="134">
        <f t="shared" si="3"/>
        <v>3.3333333333333333E-2</v>
      </c>
      <c r="J20">
        <v>93</v>
      </c>
      <c r="K20">
        <v>1</v>
      </c>
      <c r="L20">
        <v>94</v>
      </c>
      <c r="M20" s="145">
        <f t="shared" si="2"/>
        <v>1.0638297872340425E-2</v>
      </c>
    </row>
    <row r="21" spans="1:13" x14ac:dyDescent="0.2">
      <c r="A21" s="143" t="s">
        <v>74</v>
      </c>
      <c r="B21">
        <v>32</v>
      </c>
      <c r="C21">
        <v>54</v>
      </c>
      <c r="D21">
        <v>86</v>
      </c>
      <c r="E21" s="135">
        <f t="shared" si="1"/>
        <v>0.62790697674418605</v>
      </c>
      <c r="F21">
        <v>31</v>
      </c>
      <c r="G21">
        <v>1</v>
      </c>
      <c r="H21">
        <v>36</v>
      </c>
      <c r="I21" s="134">
        <f t="shared" si="3"/>
        <v>2.7777777777777776E-2</v>
      </c>
      <c r="J21">
        <v>94</v>
      </c>
      <c r="K21">
        <v>1</v>
      </c>
      <c r="L21">
        <v>95</v>
      </c>
      <c r="M21" s="145">
        <f t="shared" si="2"/>
        <v>1.0526315789473684E-2</v>
      </c>
    </row>
    <row r="22" spans="1:13" x14ac:dyDescent="0.2">
      <c r="A22" s="143" t="s">
        <v>75</v>
      </c>
      <c r="B22">
        <v>30</v>
      </c>
      <c r="C22">
        <v>63</v>
      </c>
      <c r="D22">
        <v>93</v>
      </c>
      <c r="E22" s="135">
        <f t="shared" si="1"/>
        <v>0.67741935483870963</v>
      </c>
      <c r="F22">
        <v>32</v>
      </c>
      <c r="G22">
        <v>3</v>
      </c>
      <c r="H22">
        <v>35</v>
      </c>
      <c r="I22" s="134">
        <f t="shared" si="3"/>
        <v>8.5714285714285715E-2</v>
      </c>
      <c r="J22">
        <v>93</v>
      </c>
      <c r="K22">
        <v>1</v>
      </c>
      <c r="L22">
        <v>94</v>
      </c>
      <c r="M22" s="145">
        <f t="shared" si="2"/>
        <v>1.0638297872340425E-2</v>
      </c>
    </row>
    <row r="23" spans="1:13" x14ac:dyDescent="0.2">
      <c r="A23" s="143" t="s">
        <v>76</v>
      </c>
      <c r="B23">
        <v>33</v>
      </c>
      <c r="C23">
        <v>56</v>
      </c>
      <c r="D23">
        <v>89</v>
      </c>
      <c r="E23" s="135">
        <f t="shared" si="1"/>
        <v>0.6292134831460674</v>
      </c>
      <c r="F23">
        <v>22</v>
      </c>
      <c r="G23">
        <v>7</v>
      </c>
      <c r="H23">
        <v>29</v>
      </c>
      <c r="I23" s="134">
        <f t="shared" si="3"/>
        <v>0.2413793103448276</v>
      </c>
      <c r="J23">
        <v>82</v>
      </c>
      <c r="K23">
        <v>1</v>
      </c>
      <c r="L23">
        <v>83</v>
      </c>
      <c r="M23" s="145">
        <f t="shared" si="2"/>
        <v>1.2048192771084338E-2</v>
      </c>
    </row>
    <row r="24" spans="1:13" x14ac:dyDescent="0.2">
      <c r="A24" s="143" t="s">
        <v>78</v>
      </c>
      <c r="B24">
        <v>18</v>
      </c>
      <c r="C24">
        <v>57</v>
      </c>
      <c r="D24">
        <v>75</v>
      </c>
      <c r="E24" s="135">
        <f t="shared" si="1"/>
        <v>0.76</v>
      </c>
      <c r="F24">
        <v>25</v>
      </c>
      <c r="G24">
        <v>9</v>
      </c>
      <c r="H24">
        <v>34</v>
      </c>
      <c r="I24" s="134">
        <f t="shared" si="3"/>
        <v>0.26470588235294118</v>
      </c>
      <c r="J24">
        <v>88</v>
      </c>
      <c r="K24">
        <v>4</v>
      </c>
      <c r="L24">
        <v>92</v>
      </c>
      <c r="M24" s="145">
        <f t="shared" si="2"/>
        <v>4.3478260869565216E-2</v>
      </c>
    </row>
    <row r="25" spans="1:13" ht="12.75" thickBot="1" x14ac:dyDescent="0.25">
      <c r="A25" s="146" t="s">
        <v>95</v>
      </c>
      <c r="B25" s="147"/>
      <c r="C25" s="147"/>
      <c r="D25" s="147"/>
      <c r="E25" s="148"/>
      <c r="F25" s="147"/>
      <c r="G25" s="147"/>
      <c r="H25" s="147"/>
      <c r="I25" s="149"/>
      <c r="J25" s="147"/>
      <c r="K25" s="147"/>
      <c r="L25" s="147"/>
      <c r="M25" s="150"/>
    </row>
    <row r="26" spans="1:13" ht="12.75" thickTop="1" x14ac:dyDescent="0.2">
      <c r="E26" s="135"/>
      <c r="I26" s="134"/>
      <c r="M26" s="135"/>
    </row>
    <row r="27" spans="1:13" x14ac:dyDescent="0.2">
      <c r="A27" t="s">
        <v>79</v>
      </c>
      <c r="B27" t="s">
        <v>64</v>
      </c>
      <c r="E27" s="135"/>
      <c r="F27" t="s">
        <v>65</v>
      </c>
      <c r="I27" s="134"/>
      <c r="J27" t="s">
        <v>66</v>
      </c>
      <c r="M27" s="135"/>
    </row>
    <row r="28" spans="1:13" x14ac:dyDescent="0.2">
      <c r="B28" t="s">
        <v>67</v>
      </c>
      <c r="C28" t="s">
        <v>68</v>
      </c>
      <c r="D28" t="s">
        <v>69</v>
      </c>
      <c r="E28" t="s">
        <v>70</v>
      </c>
      <c r="F28" t="s">
        <v>67</v>
      </c>
      <c r="G28" t="s">
        <v>68</v>
      </c>
      <c r="H28" t="s">
        <v>69</v>
      </c>
      <c r="I28" t="s">
        <v>70</v>
      </c>
      <c r="J28" t="s">
        <v>67</v>
      </c>
      <c r="K28" t="s">
        <v>68</v>
      </c>
      <c r="L28" t="s">
        <v>69</v>
      </c>
      <c r="M28" t="s">
        <v>70</v>
      </c>
    </row>
    <row r="29" spans="1:13" x14ac:dyDescent="0.2">
      <c r="A29" t="s">
        <v>80</v>
      </c>
      <c r="B29">
        <v>21</v>
      </c>
      <c r="C29">
        <v>33</v>
      </c>
      <c r="D29">
        <v>54</v>
      </c>
      <c r="E29" s="135">
        <f>C29/D29</f>
        <v>0.61111111111111116</v>
      </c>
      <c r="F29">
        <v>20</v>
      </c>
      <c r="G29">
        <v>3</v>
      </c>
      <c r="H29">
        <v>23</v>
      </c>
      <c r="I29" s="134">
        <f t="shared" si="3"/>
        <v>0.13043478260869565</v>
      </c>
      <c r="J29">
        <v>70</v>
      </c>
      <c r="K29">
        <v>2</v>
      </c>
      <c r="L29">
        <v>72</v>
      </c>
      <c r="M29" s="135">
        <f t="shared" si="2"/>
        <v>2.7777777777777776E-2</v>
      </c>
    </row>
    <row r="30" spans="1:13" x14ac:dyDescent="0.2">
      <c r="A30" t="s">
        <v>81</v>
      </c>
      <c r="B30">
        <v>30</v>
      </c>
      <c r="C30">
        <v>31</v>
      </c>
      <c r="D30">
        <v>61</v>
      </c>
      <c r="E30" s="135">
        <f t="shared" si="1"/>
        <v>0.50819672131147542</v>
      </c>
      <c r="F30">
        <v>24</v>
      </c>
      <c r="G30">
        <v>2</v>
      </c>
      <c r="H30">
        <v>26</v>
      </c>
      <c r="I30" s="134">
        <f t="shared" si="3"/>
        <v>7.6923076923076927E-2</v>
      </c>
      <c r="J30">
        <v>81</v>
      </c>
      <c r="K30">
        <v>1</v>
      </c>
      <c r="L30">
        <v>82</v>
      </c>
      <c r="M30" s="135">
        <f t="shared" si="2"/>
        <v>1.2195121951219513E-2</v>
      </c>
    </row>
    <row r="31" spans="1:13" x14ac:dyDescent="0.2">
      <c r="A31" t="s">
        <v>71</v>
      </c>
      <c r="B31">
        <v>36</v>
      </c>
      <c r="C31">
        <v>24</v>
      </c>
      <c r="D31">
        <v>60</v>
      </c>
      <c r="E31" s="135">
        <f t="shared" si="1"/>
        <v>0.4</v>
      </c>
      <c r="F31">
        <v>29</v>
      </c>
      <c r="G31">
        <v>1</v>
      </c>
      <c r="H31">
        <v>30</v>
      </c>
      <c r="I31" s="134">
        <f t="shared" si="3"/>
        <v>3.3333333333333333E-2</v>
      </c>
      <c r="J31">
        <v>80</v>
      </c>
      <c r="K31">
        <v>0</v>
      </c>
      <c r="L31">
        <v>80</v>
      </c>
      <c r="M31" s="135">
        <f t="shared" si="2"/>
        <v>0</v>
      </c>
    </row>
    <row r="32" spans="1:13" x14ac:dyDescent="0.2">
      <c r="A32" t="s">
        <v>72</v>
      </c>
      <c r="B32">
        <v>50</v>
      </c>
      <c r="C32">
        <v>20</v>
      </c>
      <c r="D32">
        <v>70</v>
      </c>
      <c r="E32" s="135">
        <f t="shared" si="1"/>
        <v>0.2857142857142857</v>
      </c>
      <c r="F32">
        <v>48</v>
      </c>
      <c r="G32">
        <v>6</v>
      </c>
      <c r="H32">
        <v>54</v>
      </c>
      <c r="I32" s="134">
        <f t="shared" si="3"/>
        <v>0.1111111111111111</v>
      </c>
      <c r="J32">
        <v>175</v>
      </c>
      <c r="K32">
        <v>3</v>
      </c>
      <c r="L32">
        <v>178</v>
      </c>
      <c r="M32" s="135">
        <f t="shared" si="2"/>
        <v>1.6853932584269662E-2</v>
      </c>
    </row>
    <row r="33" spans="1:13" x14ac:dyDescent="0.2">
      <c r="A33" t="s">
        <v>73</v>
      </c>
      <c r="B33">
        <v>40</v>
      </c>
      <c r="C33">
        <v>36</v>
      </c>
      <c r="D33">
        <v>76</v>
      </c>
      <c r="E33" s="135">
        <f t="shared" si="1"/>
        <v>0.47368421052631576</v>
      </c>
      <c r="F33">
        <v>62</v>
      </c>
      <c r="G33">
        <v>7</v>
      </c>
      <c r="H33">
        <v>69</v>
      </c>
      <c r="I33" s="134">
        <f t="shared" si="3"/>
        <v>0.10144927536231885</v>
      </c>
      <c r="J33">
        <v>85</v>
      </c>
      <c r="K33">
        <v>1</v>
      </c>
      <c r="L33">
        <v>86</v>
      </c>
      <c r="M33" s="135">
        <f t="shared" si="2"/>
        <v>1.1627906976744186E-2</v>
      </c>
    </row>
    <row r="34" spans="1:13" x14ac:dyDescent="0.2">
      <c r="A34" t="s">
        <v>74</v>
      </c>
      <c r="B34">
        <v>31</v>
      </c>
      <c r="C34">
        <v>30</v>
      </c>
      <c r="D34">
        <v>61</v>
      </c>
      <c r="E34" s="135">
        <f t="shared" si="1"/>
        <v>0.49180327868852458</v>
      </c>
      <c r="F34">
        <v>57</v>
      </c>
      <c r="G34">
        <v>7</v>
      </c>
      <c r="H34">
        <v>64</v>
      </c>
      <c r="I34" s="134">
        <f t="shared" si="3"/>
        <v>0.109375</v>
      </c>
      <c r="J34">
        <v>170</v>
      </c>
      <c r="K34">
        <v>0</v>
      </c>
      <c r="L34">
        <v>170</v>
      </c>
      <c r="M34" s="135">
        <f t="shared" si="2"/>
        <v>0</v>
      </c>
    </row>
    <row r="35" spans="1:13" x14ac:dyDescent="0.2">
      <c r="A35" t="s">
        <v>75</v>
      </c>
      <c r="B35">
        <v>48</v>
      </c>
      <c r="C35">
        <v>26</v>
      </c>
      <c r="D35">
        <v>74</v>
      </c>
      <c r="E35" s="135">
        <f t="shared" si="1"/>
        <v>0.35135135135135137</v>
      </c>
      <c r="F35">
        <v>58</v>
      </c>
      <c r="G35">
        <v>3</v>
      </c>
      <c r="H35">
        <v>61</v>
      </c>
      <c r="I35" s="134">
        <f t="shared" si="3"/>
        <v>4.9180327868852458E-2</v>
      </c>
      <c r="J35">
        <v>168</v>
      </c>
      <c r="K35">
        <v>1</v>
      </c>
      <c r="L35">
        <v>169</v>
      </c>
      <c r="M35" s="135">
        <f t="shared" si="2"/>
        <v>5.9171597633136093E-3</v>
      </c>
    </row>
    <row r="36" spans="1:13" x14ac:dyDescent="0.2">
      <c r="A36" t="s">
        <v>76</v>
      </c>
      <c r="B36">
        <v>40</v>
      </c>
      <c r="C36">
        <v>25</v>
      </c>
      <c r="D36">
        <v>65</v>
      </c>
      <c r="E36" s="135">
        <f t="shared" si="1"/>
        <v>0.38461538461538464</v>
      </c>
      <c r="F36">
        <v>57</v>
      </c>
      <c r="G36">
        <v>8</v>
      </c>
      <c r="H36">
        <v>65</v>
      </c>
      <c r="I36" s="134">
        <f t="shared" si="3"/>
        <v>0.12307692307692308</v>
      </c>
      <c r="J36">
        <v>165</v>
      </c>
      <c r="K36">
        <v>2</v>
      </c>
      <c r="L36">
        <v>146</v>
      </c>
      <c r="M36" s="135">
        <f t="shared" si="2"/>
        <v>1.3698630136986301E-2</v>
      </c>
    </row>
    <row r="37" spans="1:13" x14ac:dyDescent="0.2">
      <c r="A37" t="s">
        <v>96</v>
      </c>
    </row>
    <row r="39" spans="1:13" x14ac:dyDescent="0.2">
      <c r="A39" t="s">
        <v>74</v>
      </c>
    </row>
    <row r="40" spans="1:13" x14ac:dyDescent="0.2">
      <c r="A40" t="s">
        <v>82</v>
      </c>
      <c r="B40" t="s">
        <v>83</v>
      </c>
    </row>
    <row r="41" spans="1:13" x14ac:dyDescent="0.2">
      <c r="B41" t="s">
        <v>84</v>
      </c>
    </row>
    <row r="42" spans="1:13" x14ac:dyDescent="0.2">
      <c r="A42" t="s">
        <v>85</v>
      </c>
    </row>
    <row r="44" spans="1:13" x14ac:dyDescent="0.2">
      <c r="A44" t="s">
        <v>76</v>
      </c>
    </row>
    <row r="45" spans="1:13" x14ac:dyDescent="0.2">
      <c r="A45" t="s">
        <v>82</v>
      </c>
      <c r="B45" t="s">
        <v>88</v>
      </c>
    </row>
    <row r="46" spans="1:13" x14ac:dyDescent="0.2">
      <c r="A46" t="s">
        <v>86</v>
      </c>
      <c r="B46" t="s">
        <v>89</v>
      </c>
    </row>
    <row r="48" spans="1:13" x14ac:dyDescent="0.2">
      <c r="A48" t="s">
        <v>78</v>
      </c>
    </row>
    <row r="49" spans="1:9" x14ac:dyDescent="0.2">
      <c r="A49" t="s">
        <v>82</v>
      </c>
      <c r="B49" t="s">
        <v>87</v>
      </c>
      <c r="F49" s="136">
        <f>0.93*57</f>
        <v>53.010000000000005</v>
      </c>
      <c r="G49">
        <v>4</v>
      </c>
      <c r="I49" t="s">
        <v>92</v>
      </c>
    </row>
    <row r="50" spans="1:9" x14ac:dyDescent="0.2">
      <c r="A50" t="s">
        <v>86</v>
      </c>
      <c r="B50" t="s">
        <v>90</v>
      </c>
      <c r="F50" s="136">
        <f>0.94*18</f>
        <v>16.919999999999998</v>
      </c>
      <c r="G50">
        <v>17</v>
      </c>
      <c r="I50" t="s">
        <v>93</v>
      </c>
    </row>
    <row r="51" spans="1:9" x14ac:dyDescent="0.2">
      <c r="I51" t="s">
        <v>91</v>
      </c>
    </row>
  </sheetData>
  <pageMargins left="0.7" right="0.7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905650A94C8488F404D5B334193A8" ma:contentTypeVersion="13" ma:contentTypeDescription="Create a new document." ma:contentTypeScope="" ma:versionID="3d29c4b41a17a49ba8beb380326b9ca0">
  <xsd:schema xmlns:xsd="http://www.w3.org/2001/XMLSchema" xmlns:xs="http://www.w3.org/2001/XMLSchema" xmlns:p="http://schemas.microsoft.com/office/2006/metadata/properties" xmlns:ns2="574b288a-56a5-47c5-b485-7d42df286d7f" xmlns:ns3="4eb914f7-a9d8-46bd-aaca-118fffa001e3" targetNamespace="http://schemas.microsoft.com/office/2006/metadata/properties" ma:root="true" ma:fieldsID="e985c3f8544e594e2a8885d3dc8f8801" ns2:_="" ns3:_="">
    <xsd:import namespace="574b288a-56a5-47c5-b485-7d42df286d7f"/>
    <xsd:import namespace="4eb914f7-a9d8-46bd-aaca-118fffa00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b288a-56a5-47c5-b485-7d42df286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914f7-a9d8-46bd-aaca-118fffa001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FFE091-65F2-4268-A658-CEDE82D321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8D1DB-985C-4F43-AEBE-74F463A23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b288a-56a5-47c5-b485-7d42df286d7f"/>
    <ds:schemaRef ds:uri="4eb914f7-a9d8-46bd-aaca-118fffa001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AE1961-F9D7-44AF-8844-96AC36D91205}">
  <ds:schemaRefs>
    <ds:schemaRef ds:uri="http://purl.org/dc/elements/1.1/"/>
    <ds:schemaRef ds:uri="http://purl.org/dc/dcmitype/"/>
    <ds:schemaRef ds:uri="http://schemas.microsoft.com/office/2006/metadata/properties"/>
    <ds:schemaRef ds:uri="574b288a-56a5-47c5-b485-7d42df286d7f"/>
    <ds:schemaRef ds:uri="http://schemas.openxmlformats.org/package/2006/metadata/core-properties"/>
    <ds:schemaRef ds:uri="http://schemas.microsoft.com/office/2006/documentManagement/types"/>
    <ds:schemaRef ds:uri="4eb914f7-a9d8-46bd-aaca-118fffa001e3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Career Timeline</vt:lpstr>
      <vt:lpstr>Professional Timeline</vt:lpstr>
      <vt:lpstr>Probability Tree</vt:lpstr>
      <vt:lpstr>Trends Template</vt:lpstr>
      <vt:lpstr>'Career Timeline'!Print_Area</vt:lpstr>
    </vt:vector>
  </TitlesOfParts>
  <Company>USASAALT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Acquisition Career Timeline</dc:title>
  <dc:creator/>
  <cp:lastModifiedBy>Ian Baird</cp:lastModifiedBy>
  <cp:lastPrinted>2019-03-06T18:44:00Z</cp:lastPrinted>
  <dcterms:created xsi:type="dcterms:W3CDTF">2004-03-18T20:18:10Z</dcterms:created>
  <dcterms:modified xsi:type="dcterms:W3CDTF">2021-10-30T21:17:16Z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0x0101006C1905650A94C8488F404D5B334193A8</vt:lpwstr>
  </property>
</Properties>
</file>